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adcoesao.sharepoint.com/sites/Team_ADeC_PAT2030/Documentos Partilhados/General/PAT2030/Comité de Acompanhamento/Assuntos_CA/Envio 31 de março de 2026/"/>
    </mc:Choice>
  </mc:AlternateContent>
  <xr:revisionPtr revIDLastSave="0" documentId="8_{3B98879B-FC31-4B7F-9320-DCE00B5203E5}" xr6:coauthVersionLast="47" xr6:coauthVersionMax="47" xr10:uidLastSave="{00000000-0000-0000-0000-000000000000}"/>
  <bookViews>
    <workbookView xWindow="48480" yWindow="7710" windowWidth="29040" windowHeight="15720" tabRatio="908" xr2:uid="{00000000-000D-0000-FFFF-FFFF00000000}"/>
  </bookViews>
  <sheets>
    <sheet name="PAT2030_Operações-março2026" sheetId="1" r:id="rId1"/>
  </sheets>
  <definedNames>
    <definedName name="_xlnm._FilterDatabase" localSheetId="0" hidden="1">'PAT2030_Operações-março2026'!$A$1:$Q$25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7" i="1" l="1"/>
  <c r="N24" i="1"/>
</calcChain>
</file>

<file path=xl/sharedStrings.xml><?xml version="1.0" encoding="utf-8"?>
<sst xmlns="http://schemas.openxmlformats.org/spreadsheetml/2006/main" count="905" uniqueCount="296">
  <si>
    <t>Código da Operação | Operation Code</t>
  </si>
  <si>
    <t>% Cofinanciamento | % EU funding</t>
  </si>
  <si>
    <t>País | Country</t>
  </si>
  <si>
    <t>Aviso | Call</t>
  </si>
  <si>
    <t>NIF | Tax Identification Number</t>
  </si>
  <si>
    <t>510928374</t>
  </si>
  <si>
    <t>501510184</t>
  </si>
  <si>
    <t>501559094</t>
  </si>
  <si>
    <t>AGÊNCIA PARA O DESENVOLVIMENTO E COESÃO, I.P.</t>
  </si>
  <si>
    <t>ISCTE - INSTITUTO UNIVERSITÁRIO DE LISBOA</t>
  </si>
  <si>
    <t>UNIVERSIDADE NOVA DE LISBOA</t>
  </si>
  <si>
    <t>FEDER</t>
  </si>
  <si>
    <t>511217315</t>
  </si>
  <si>
    <t>MUNICÍPIO DO FUNCHAL</t>
  </si>
  <si>
    <t>511236425</t>
  </si>
  <si>
    <t>MUNICÍPIO DO PORTO SANTO</t>
  </si>
  <si>
    <t>Enquadramento</t>
  </si>
  <si>
    <t>Programa | Programme</t>
  </si>
  <si>
    <t>Objetivo Específico | Specific Objective</t>
  </si>
  <si>
    <t>Nome do Beneficiário | Beneficiary s name</t>
  </si>
  <si>
    <t>Nome da operação | Name of the operation</t>
  </si>
  <si>
    <t>Finalidade da operação | Purpose of the Operation</t>
  </si>
  <si>
    <t>Data de conclusão prevista | Expected Finish Date</t>
  </si>
  <si>
    <t>Data de conclusão efetiva | Actual Finish Date</t>
  </si>
  <si>
    <t>Custo Total da Operação | Total Cost of the Operation [€ - EUR]</t>
  </si>
  <si>
    <t>Elegivel financiado Custo Total da Operação | Total Eligible Expenditure Allocated to the Operation [€ - EUR]</t>
  </si>
  <si>
    <t>Fundo Total Aprovado | Total Approved Fund [€ - EUR]</t>
  </si>
  <si>
    <t>Fundo | Fund</t>
  </si>
  <si>
    <t>PT2030</t>
  </si>
  <si>
    <t/>
  </si>
  <si>
    <t>Portugal</t>
  </si>
  <si>
    <t>PAT2030-FEDER-00023600</t>
  </si>
  <si>
    <t>PAT2030</t>
  </si>
  <si>
    <t>Assistência técnica</t>
  </si>
  <si>
    <t>A presente candidatura tem como objetivo essencial continuar a assegurar que o atual sistema de informação possa ser melhorado, aperfeiçoado e consolidado para responder aos desafios colocados no âmbito do Portugal 2030, permitindo responder às exigências da gestão, acompanhamento, controlo e auditoria dos fundos da coesão e à monitorização, continuando a priorizar a desmaterialização de processos e a modularidade da sua arquitetura, compreendendo todo o ciclo de vida das operações e procurando reduzir os encargos administrativos dos beneficiários (nomeadamente através de reforço de mecanismos de interoperabilidade) e reforçar a segurança dos SI associados aos Programas e contribuir para aumentar a abrangência e a qualidade dos instrumentos de política pública e de planeamento estratégico sectorial e territorial. De referir a importância do balcão dos fundos (https://balcaofundosue.pt), assim como do portal referente ao Portugal 2030</t>
  </si>
  <si>
    <t>PAT2030-FEDER-00105000</t>
  </si>
  <si>
    <t>Gestão Geral AD&amp;C 2023_2025</t>
  </si>
  <si>
    <t>A presente candidatura, a vigorar entre 2023_2025, tem como objetivo essencial assegurar as condições de funcionamento dos sistemas e das estruturas de coordenação e gestão, no âmbito das competências da AD&amp;C, enquanto órgão de coordenação técnica do Portugal 2030, garantindo ainda a preparação técnica especifica das equipas de recursos humanos das estruturas de gestão, controlo e monitorização de Fundos, com vista à concretização e boa execução do Acordo de parceria para o período 2021-2027, melhorando a eficácia e a eficiência na utilização dos Fundos.</t>
  </si>
  <si>
    <t>PAT2030-FEDER-00106200</t>
  </si>
  <si>
    <t>Sistemas de Gestão e Controlo AD&amp;C – 2023/2025</t>
  </si>
  <si>
    <t>Esta candidatura tem como objetivo essencial assegurar as condições de funcionamento (meios financeiros, logísticos, materiais e humanos) dos sistemas de gestão e de controlo, no âmbito das competências da AD&amp;C, enquanto órgão de coordenação técnica do Portugal 2030, garantindo uma adequada segurança dos sistemas de gestão e controlo , melhorando os mecanismos e a implementação das condições necessárias ao exercício das competências da Órgão de Certificação, Órgão Pagador e da Estrutura Segregada de Auditoria, no que respeita ao controlo dos fundos de política de coesão, com vista à implementação e boa execução do Acordo de Parceria para os período 2021-2027, nomeadamente através das iniciativas definidas e a definir para a AD&amp;C, quer no Plano Estratégico para os anos 2022_2024, quer no Plano de Atividades.</t>
  </si>
  <si>
    <t>PAT2030-FEDER-00023200</t>
  </si>
  <si>
    <t>Valor Público e Boost Comunicacional dos Fundos Europeus</t>
  </si>
  <si>
    <t>O projeto tem como objetivo principal potenciar o valor público da aplicação dos fundos europeus em Portugal, com destaque para os instrumentos integrados no PT2030, através da construção de um quadro de referência e uma abordagem inovadora para a informação e capacitação de públicos profissionais no domínio da comunicação social. Procura-se assim dar resposta a três objetivos específicos: 
i) identificar quais são os fatores críticos que dificultam uma melhor perceção do valor público dos fundos europeus por parte dos cidadãos e as melhores alternativas para os superar;
 ii) Identificar estratégias de comunicação para a valorização das componentes essenciais no processo de reforço e afirmação do valor público dos fundos europeus em Portugal diretamente orientados para os profissionais de comunicação social e para a “Rede de Comunicação do PT2030”;
 iii) Identificar propostas de ação concretas no domínio da capacitação de públicos-alvo diretamente relacionados com a comunicação social que sejam importantes para potenciar o valor público dos fundos europeus.</t>
  </si>
  <si>
    <t>2024/02/01</t>
  </si>
  <si>
    <t>PAT2030-FEDER-00083200</t>
  </si>
  <si>
    <t>Instrumento Territorial Integrado do Funchal</t>
  </si>
  <si>
    <t>Com a elaboração desta estratégia integrada de desenvolvimento urbano sustentável, a autarquia passa a orientar a realização e governação dos respetivos projetos e investimentos de acordo com o definido neste documento, sendo esse o principal objetivo, o planeamento estratégico.
O Concelho tem fortes potencialidades nos diversos sectores de atividade, devendo de facto, ser desenvolvido o aproveitamento das suas dinâmicas que se configuram claramente positivas, e se constituem ao mesmo tempo, sinais de esperança e oportunidade. 
Do ponto de vista do poder local, podemos afirmar que são as cidades, particularmente os municípios, que têm conhecimento dos problemas e vulnerabilidades dos cidadãos, por serem o ponto de contato mais próximo da população, das oportunidades que se podem gerar, ao nível da competitividade, inovação, conhecimento e sustentabilidade económica e social. Daqui surge o segundo objetivo da elaboração deste ITI, o da proximidade e de envolvimento de parceiros, pois serão fundamentais para obtermos uma estratégia coesa, participativa e igualitária, onde todos serão convidados a contribuir com ideias de projetos, para uma cidade mais dinâmica, sustentável, com mais e melhor qualidade de vida, quer para a população residente como a flutuante e visitante. 
Com os investimentos que surgirem da proposta de ITI para o Funchal, espera-se que a sua execução se reflita numa cidade onde todos querem viver, sendo o 3º objetivo – melhorar as condições e a qualidade de vida dos cidadãos. Pretendemos potenciar a cidade, para que seja caraterizada por ser: 
- Uma cidade competitiva, empreendedora, que aposte nas tecnologias e na inovação como estratégia para se diferenciar, criando emprego qualificado e diferenciado que permita reter talento;
- Uma cidade mais inclusiva, que ofereça oportunidades para todos, solidária e cooperativa;
- Uma cidade que estimule a criação cultural e artística, que apoie e valorize os agentes culturais, que desenvolva sinergias e ajude a alavancar outras dimensões da vida dos munícipes;
- Uma cidade com soluções mais eficientes e ambientalmente sustentáveis para melhorar a mobilidade e o ambiente urbano;
- Uma cidade com condições atlânticas singulares, que implemente e melhor aproveite a atratividade turística.</t>
  </si>
  <si>
    <t>PAT2030-FEDER-00083500</t>
  </si>
  <si>
    <t>Elaboração do Plano de Ação de Base Territorial do Município de Porto Santo - Investimentos Territoriais Integrados</t>
  </si>
  <si>
    <t>O Objetivo Geral: 
Apoiar a elaboração do Plano de Ação que irá materializar as escolhas estratégicas em matéria de ITI Urbana do Município de Porto Santo na Região Autónoma da Madeira.
Objetivos Específicos:
Garantir o apoio técnico à Elaboração do Plano de Ação de Base Territorial do Município de Porto Santo - Investimentos Territoriais Integrados, no sentido do desenvolvimento das atividades da Câmara Municipal de Porto Santo da Região Autónoma da Madeira, enquanto entidade responsável pela dinamização e implementação dos ITI urbanos da RAM, na elaboração dos planos de ação necessários para a contratualização dos ITI previstos no Acordo de Parceria Portugal 2030 e no texto do Programa Regional da RAM, devidamente enquadrados no planeamento de políticas públicas no âmbito dos seus territórios de intervenção.
A elaboração do “Plano de Ação para Desenvolvimento da Estratégia Territorial 2021-2027 – PORTO SANTO 2030” pretende consubstanciar a realização de um exercício de reflexão estratégica integrada e ativamente participada, do qual possa resultar a definição de uma Estratégia de Desenvolvimento para o território e dos Planos de Ação que irão operacionalizar essa mesma Estratégia. Numa análise mais específica, consideram-se os seguintes objetivos:
Definir a Estratégia Territorial para o próximo quadro comunitário de apoio centrada nas valências específicas e diferenciadoras do território e na dinamização ativa e eficiente dos recursos endógenos, infraestruturais e humanos do concelho de Porto Santo
Estimular uma nova cultura de parcerias para os resultados, que valorize o apoio a intervenções interligadas e articuladas cujos efeitos possam potenciar resultados, contribuindo para superar constrangimentos estruturais do território. Os ITI, Investimentos Territoriais Integrados, têm aqui um importante papel de âncora da abordagem sistémica pretendida.
Contribuir para a focalização nos resultados, através de planos de ação detalhados e partilhados pelos diferentes stakeholders, numa explicitação clara dos objetivos a atingir, da operacionalização da ação, e dos mecanismos de monitorização estratégica e de aperfeiçoamento permanente do sistema.
Incentivar a formalização de modelos de governação local, e dos papéis dos diferentes atores chamados a intervir, designadamente no que diz respeito ao próprio papel das entidades locais e regionais e da sua ligação em rede para a capacitação do território.
Os outputs resultantes desta ação deverão incluir:
i. Diagnóstico sintético ou atualização de diagnósticos anteriores explicitando, por exemplo, os principais pontos fortes e pontos fracos, oportunidades e ameaças do território, especificidades e assimetrias no território, resultados de intervenções anteriores sobre o território, ligações estratégicas do território à RAM e Portugal.
ii. Estratégia de desenvolvimento do território assente em grandes linhas de intervenção integrada, referenciando, por exemplo: áreas de intervenção e projetos âncora, utilização/rentabilização de infraestruturas/recursos endógenos disponíveis, principais parcerias estratégicas exteriores ao território, principais valências existentes ou principais necessidades de aquisição de novas valências no território.</t>
  </si>
  <si>
    <t>PAT2030-FEDER-00023500</t>
  </si>
  <si>
    <t>Portugal 2030: + presente no que importa</t>
  </si>
  <si>
    <t>No seguimento da descrição da candidatura (ponto anterior), este projeto tem como objetivo geral aproximar a população portuguesa do Portugal 2030, gerando uma perceção positiva relativamente ao impacto dos fundos europeus. 
1. Tornar a comunicação dos fundos mais inclusiva, acessível e adequada aos diferentes perfis de beneficiários, combatendo a iliteracia existente nesta área e traduzindo conteúdos-chave noutros idiomas correspondentes às comunidades mais numerosas em Portugal
Eixo: mais proximidade e inclusão (Objetivo PT2030: Aumentar a notoriedade do apoio do Portugal 2030, nas suas várias dimensões temáticas)
2. Focar a comunicação em narrativas de impacto, disseminando o impacto de projetos anteriores e humanizando os fundos Eixo: mais empatia e foco no impacto (Objetivo PT2030: Reforçar a perceção pública positiva sobre a aplicação dos fundos europeus em Portugal e os seus efeitos na melhoria das condições de vida e de desenvolvimento económico e social dos territórios)
3. Dotar a comunicação de uma componente explicativa, assente na interatividade, personalização do discurso e recorrendo a formatos inovadores, como vídeos, um curso de e-larning assíncrono Eixo: mais inovação no storytelling e na abordagem explicativa (Objetivos PT2030: Aumentar a perceção de reforço da simplificação no acesso e implementação dos fundos europeus em Portugal e Melhorar a perceção pública sobre a qualidade da gestão dos fundos europeus em Portugal)</t>
  </si>
  <si>
    <t xml:space="preserve">Data Início efetiva | Start Date </t>
  </si>
  <si>
    <t>NUTS II | NUTS 2</t>
  </si>
  <si>
    <t>NUTS III | NUTS 3</t>
  </si>
  <si>
    <t>Concelho | Municipality</t>
  </si>
  <si>
    <t>Freguesia | Parish</t>
  </si>
  <si>
    <t>Tipo de Intervencao | Type of intervention</t>
  </si>
  <si>
    <t>-</t>
  </si>
  <si>
    <t>Preparação, execução, acompanhamento e controlo</t>
  </si>
  <si>
    <t>Informação e comunicação</t>
  </si>
  <si>
    <t>PAT2030-FEDER-00022900</t>
  </si>
  <si>
    <t>PRO.COM.IMAGEM - COMUNICAÇÃO INTEGRADA E IMAGEM, LDA</t>
  </si>
  <si>
    <t>514126957</t>
  </si>
  <si>
    <t>Metodologias de Comunicação dos Fundos Europeus</t>
  </si>
  <si>
    <t>Atendendo aos objetivos propostos, as atividades a desenvolver pretendem dar resposta da seguinte forma:
•	Dar a conhecer à população de uma forma simples e clara, os vários projetos financiados pelo 2030 – e quais as suas mais-valias no seu dia-a-dia;
•	Aumentar a notoriedade do apoio do Portugal 2030, nas suas várias dimensões temáticas;
•	Reforçar a perceção pública positiva sobre a aplicação dos fundos europeus em Portugal e os seus efeitos na melhoria das condições de vida e de desenvolvimento económico e social dos territórios;
•	Aumentar a perceção de reforço da simplificação no acesso e implementação dos fundos europeus em Portugal;
•	Melhorar a perceção pública sobre a qualidade da gestão dos fundos europeus em Portugal
Pretende-se com estes objetivos impactar a população em geral, identificando-se como grupos-alvo a ter em consideração:
•	Público-alvo geral: População portuguesa, Portugal Continental, os seus 18 distritos (Aveiro, Beja, Braga, Bragança, Castelo Branco, Coimbra, Évora, Faro, Guarda, Leiria, Lisboa, Portalegre, Porto, Santarém, Setúbal, Viana do Castelo, Vila Real e Viseu; assim como ao Arquipélago da Madeira e dos Açores.
•	Público-alvo específico: Potenciais beneficiários individuais ou coletivos de projetos a candidatura a apoios dos fundos europeus em Portugal; Comunicação social e opinion maques; Ecossistema dos Fundos, constituído pelo conjunto das entidades que desempenham um papel na gestão, acompanhamento e auditoria dos fundos europeus em Portugal e para os quais é necessário assegurar uma comunicação informativa regular.
Os potenciais impactos das ações propostas são:
•	Implementar iniciativas que conduzem à notoriedade dos Fundos Europeus
•	Criar materiais de suporte que podem ser disseminados pelos principais públicos em todo o território nacional
•	Potenciar a marca 2030 e dar maior palco e destaque os programas e projetos que os constituem
•	Apostar em ações inovadoras</t>
  </si>
  <si>
    <t>Extra-Regio NUTS II</t>
  </si>
  <si>
    <t>PAT2030-FEDER-00024000</t>
  </si>
  <si>
    <t>KEY SPOT - MARKETING LDA</t>
  </si>
  <si>
    <t>507084675</t>
  </si>
  <si>
    <t>Estratégia de Comunicação Digital Portugal 2030</t>
  </si>
  <si>
    <t>No âmbito da preparação do “Roteiro para a Capacitação para o ecossistema dos fundos 2021-27”, foi evidenciada a importância das atividades na área da Comunicação que contribuam para um melhor conhecimento dos fundos europeus, seja ao nível da compreensão das formas de utilização e das oportunidades de financiamento, seja, de forma particular, ao nível da comunicação dos resultados e impactos na melhoria de vida das populações e no desenvolvimento dos territórios e pais. Estas devem mitigar a falta de notoriedade dos apoios dos fundos europeus e o seu reconhecimento pelos diferentes sectores e cidadãos em geral, que revelam resultados que não traduzem o esforço organizativo e de investimento feitos com e pelos fundos europeus. 
Assim, é objeto desta operação, a conceção de metodologias de comunicação inovadoras no âmbito dos apoios de fundos europeus e ações piloto de prova de conceito. 
A Estratégia de Comunicação Digital Portugal 2030, responde aos objetivos identificados no aviso:
•	Aumentar a notoriedade do apoio do Portugal 2030, nas suas várias dimensões temáticas;
•	Reforcar a percecão pública positiva sobre a aplicação dos fundos europeus em Portugal e os seus efeitos na melhoria das condicões de vida e de desenvolvimento económico e social dos territórios; 
•	Aumentar a percecão de reforco da simplificação no acesso e implementação dos fundos europeus em Portugal; 
•	Melhorar a percecão pública sobre a qualidade da gesta~o dos fundos europeus em Portugal. 
São públicos-alvo desta proposta:
•	A população portuguesa, a quem, de forma essencial se destinam os fundos europeus; 
•	Potenciais beneficiários individuais ou coletivos de projetos a candidatura a apoios dos fundos europeus em Portugal;
•	Comunicação social e opinion makers, pela relevância como recetores e emissores de informação; 
•	Ecossistema dos Fundos, constituido pelo conjunto das entidades que desempenham um papel na gesta~o, acompanhamento e auditoria dos fundos europeus em Portugal e para os quais é necessário assegurar uma comunicação informativa regular. 
Consideramos que esta estratégia tem como principais fatores de inovação:
1.	A segmentação e especialização da Base de Dados disponível, definindo diversos segmentos dentro do público-alvo. Para cada um destes será desenvolvida uma estratégia de comunicação diferenciada pelo conteúdo e canais utilizados;
2.	Definição de conceito e entidade visual que respeita a identidade do Portugal 2030, mas reforça e garante homogeneidade à comunicação proposta;
3.	A criação de conteúdos diferenciado numa linguagem mais acessível e envolvente;
4.	A utilização de canais digitais ainda não explorados pelo Portugal 2030, como o Tiktok ou Youtube, numa estratégia de comunicação integrada e otimizada com canais já utilizados, mas sem a estratégia aqui proposta;
5.	A recolha, análise e disponibilização de dados de performance disponibilizados numa plataforma online, para avaliação do Portugal 2030;
6.	Flexibilidade e dinâmica de adaptação, com base nos resultados de cada ação desenvolvida.
Esta estratégia deverá, portanto, entregar ao Portugal 2030:
•	Comunicação do Portugal 2030 a públicos hoje não impactados, através dos canais onde estes mais consomem conteúdos, com conteúdos adaptados a cada canal e segmento;
•	Acesso a dados de alcance e impacto da comunicação do Portugal 2030 a diversos segmentos do público-alvo;
•	Feedback deste público incluindo dificuldades, duvidas e sugestões.</t>
  </si>
  <si>
    <t>Avaliação e estudos, recolha de dados</t>
  </si>
  <si>
    <t>Preparação, aplicação, monitorização e controlo</t>
  </si>
  <si>
    <t>PAT2030-FEDER-00283700</t>
  </si>
  <si>
    <t>PAT2030-FEDER-00279000</t>
  </si>
  <si>
    <t>PAT2030-FEDER-00279600</t>
  </si>
  <si>
    <t>PAT2030-FEDER-00258500</t>
  </si>
  <si>
    <t>PAT2030-FEDER-00329800</t>
  </si>
  <si>
    <t>PAT2030-FEDER-00336900</t>
  </si>
  <si>
    <t>PAT2030-FEDER-00337900</t>
  </si>
  <si>
    <t>PAT2030-FEDER-00402900</t>
  </si>
  <si>
    <t>UNIVERSIDADE DE COIMBRA</t>
  </si>
  <si>
    <t>INSTITUTO POLITÉCNICO DE LEIRIA</t>
  </si>
  <si>
    <t>UNIVERSIDADE DE AVEIRO</t>
  </si>
  <si>
    <t>501617582</t>
  </si>
  <si>
    <t>506971244</t>
  </si>
  <si>
    <t>501461108</t>
  </si>
  <si>
    <t>Gestão de programas e sistema de fundos para a inovação e especialização inteligente</t>
  </si>
  <si>
    <t>Estrutura de Missão Portugal Inovação Social 2030</t>
  </si>
  <si>
    <t>Academia dos Fundos e Redes de Articulação Funcional</t>
  </si>
  <si>
    <t>Programa de Assistência Técnica 2030 2024_2025</t>
  </si>
  <si>
    <t>Estudo Temático de Desenvolvimento da Digitalização das Empresas da Região Centro de Portugal</t>
  </si>
  <si>
    <t>Candidatura UNL - 2.º Relatório do Desenvolvimento &amp; Coesão: estudos temáticos de aprofundamento</t>
  </si>
  <si>
    <t>Avaliação do Risco de Inundação Com Vista à Melhoria da Resiliência Territorial da Região da Ria de Aveiro</t>
  </si>
  <si>
    <t>Informação e Comunicação do Portugal 2030</t>
  </si>
  <si>
    <t>Capacitação do ecossistema dos fundos (FEDER/FC)</t>
  </si>
  <si>
    <t>Funcionamento dos sistemas e estruturas de coordenação, gestão e monitorização (FEDER/FC)</t>
  </si>
  <si>
    <t>Estudos e Avaliação (FEDER/FC)</t>
  </si>
  <si>
    <t>Informação e comunicação do PT 2030 e dos Fundos associados (FEDER/FC)</t>
  </si>
  <si>
    <t>PAT2030-2023-06</t>
  </si>
  <si>
    <t>PAT2030-2023-07</t>
  </si>
  <si>
    <t>PAT2030-2023-08</t>
  </si>
  <si>
    <t>PAT2030-2023-09</t>
  </si>
  <si>
    <t>PAT2030-2023-10</t>
  </si>
  <si>
    <t>PAT2030-2023-13</t>
  </si>
  <si>
    <t>Elaboração de um estudo visando uma análise rigorosa e detalhada da dinâmica e risco de inundações da região da Ria de Aveiro, munindo os utilizadores e decisores políticos de previsões fidedignas para a gestão do território e tornando-o mais resiliente às ameaças futuras, através da aplicação do conhecimento técnico-científico desenvolvido pela equipa técnica nos domínios da modelação hidrodinâmica e avaliação de inundações na Ria de Aveiro.</t>
  </si>
  <si>
    <t>Este projeto propõe um estudo aprofundado sobre a Coesão Económica e Territorial em Portugal, visando dar continuidade e expandir as análises iniciadas no Relatório do Desenvolvimento &amp; Coesão de 2018. Com foco nas transformações ocorridas desde então, o estudo se concentra em três áreas principais: a evolução da produtividade em Portugal (nacional e regional) no período de 2018-2022, a análise dos desafios atuais enfrentados pelo país em termos</t>
  </si>
  <si>
    <t>Atendendo que Portugal ocupa o 15.º lugar entre os 27 Estados-Membros da UE na edição de 2022 no Índice de Digitalização da Economia e da Sociedade (IDES), este projeto pretende realizar um estudo temático na área da transição digital, em específico, no Desenvolvimento da Digitalização das Empresas da Região Centro de Portugal. Os dados obtidos facilitarão o desenvolvimento de políticas públicas o benchmarking entre países.</t>
  </si>
  <si>
    <t>Tendo presente que o PAT 2030, depende administrativa, jurídica e financeiramente da AD&amp;C, a presente candidatura visa dotar, este organismo, com as condições de funcionamento (meios financeiros, logísticos, materiais e humanos) necessárias ao exercício das competências da autoridade de gestão do PAT 2030</t>
  </si>
  <si>
    <t>Atenta a missão da EMPIS, enquanto entidade que assegura a gestão técnica e a coordenação da execução da iniciativa Portugal Inovação Social 2030, torna-se necessário mobilizar meios financeiros que assegurarem o apoio logístico e administrativo, da incumbência  da Agência para o desenvolvimento e Coesão, I.P.(AD&amp;C), cujas despesas inerentes ao funcionamento e às atividades desta estrutura, consideradas elegíveis, sejam asseguradas pelo PAT 2030.</t>
  </si>
  <si>
    <t>A Summer School GPS é um curso de especialização de média duração, no âmbito do roteiro para a Capacitação do Ecossistema dos Fundos da Política de Coesão para o período 2021-2027, em particular na área prioritária de capacitação – gestão da inovação e especialização inteligente (EREI/ ENEI). Tem uma duração de 60 horas de contacto (correspondendo a 3 ECTS e um microcrédito), distribuídas por 6 meses, (continua no documento anexo)</t>
  </si>
  <si>
    <t>A operação tem como objetivo responder aos desafios de capacitação das funções de planeamento, programação, gestão, acompanhamento e controlo do Ecossistema dos Fundos. O projeto estruturante está vocacionado para a qualificação destes atores e dos seus recursos humanos, implicando não só as pessoas e as organizações, mas também os instrumentos associados às funções de planeamento, gestão, acompanhamento e controlo, visando melhorar a capacidade administrativa dos serviços públicos responsáveis por todas as tarefas, desde a conceção e condução das políticas e atividades enquadradas pelos fundos comunitários até à sua concretização.</t>
  </si>
  <si>
    <t>A operação na sua globalidade tem como objetivo implementar a Estratégia de Comunicação do Portugal 2030 e em concomitância, apoiar a concretização do projeto estruturante 6 “Programa de comunicação e visibilidade externa” do “Roteiro para a Capacitação do Ecossistema dos Fundos da Política da Coesão para o Período 2021-2027</t>
  </si>
  <si>
    <t>PAT2030-FEDER-00466500</t>
  </si>
  <si>
    <t>INSPECÇÃO-GERAL DE FINANÇAS</t>
  </si>
  <si>
    <t>IGF - PREVENÇÃO E COMBATE À FRAUDE E CORRUPÇÃO NO ÂMBITO DOS FUNDOS EUROPEUS - 2024</t>
  </si>
  <si>
    <t>Programa de capacitação envolvendo a IGF bem como todas as entidades intervenientes na gestão e controlo dos fundos europeus em Portugal, nas áreas:  da prevenção e combate à fraude; da auditoria, controlo e avaliação do risco de fraude e de duplo financiamento; e do conflito de interesses e partes relacionadas.</t>
  </si>
  <si>
    <t>PAT2030-2023-12</t>
  </si>
  <si>
    <t>PAT2030-FEDER-00628700</t>
  </si>
  <si>
    <t>Avaliações do PGA do PT_2030 e estudos coordenados pela AD&amp;C</t>
  </si>
  <si>
    <t>A presente operação tem por objetivo a realização do conjunto de avaliações previstas no PGA PT2030 a realizar sob coordenação da AD&amp;C, no biénio 2024-2025. A candidatura tem ainda por objetivo a preparação de estudos e documentação técnica, no âmbito da implementação, no mesmo biénio de referência, do projeto estruturante 4 do Roteiro para a Capacitação "Capacitação para a Avaliação e orientação para resultado".</t>
  </si>
  <si>
    <t>PAT2030-FEDER-00941200</t>
  </si>
  <si>
    <t>Auditoria e Controlo do Portugal 2030 - Autoridade de Auditoria (IGF - AA)</t>
  </si>
  <si>
    <t>Apoiar a realização de auditorias aos sistemas de gestão e controlo dos fundos europeus, bem como assegurar a execução de controlos sobre operações e promover ações de coordenação e de articulação entre as diferentes entidades com responsabilidades no sistema de gestão e controlo dos fundos do Portugal 2030.</t>
  </si>
  <si>
    <t>PAT2030-FEDER-00422400</t>
  </si>
  <si>
    <t>PAT2030-FEDER-00539700</t>
  </si>
  <si>
    <t>PAT2030-FEDER-00539900</t>
  </si>
  <si>
    <t>UNIVERSIDADE DO PORTO</t>
  </si>
  <si>
    <t>501413197</t>
  </si>
  <si>
    <t>Dinamização e realização de cursos de especialização de média duração (summer/ winter schools) em áreas prioritárias do Portugal 2030</t>
  </si>
  <si>
    <t>Curso de Especialização Metodologias de Avaliação de Políticas Públicas (Winter School)</t>
  </si>
  <si>
    <t>Curso de Especialização Gestão da Inovação e Especialização Inteligente (Winter School)</t>
  </si>
  <si>
    <t>Este programa de formação é uma resposta direta às necessidades identificadas no Portugal 2030, visando capacitar profissionais em gestão de fundos europeus e nacionais através de cursos especializados. Os objetivos incluem o desenvolvimento de habilidades técnicas em avaliação de políticas públicas, a promoção de uma gestão inovadora e a criação de uma rede de conhecimento colaborativa para fortalecer a coesão nacional e o progresso sustentável.</t>
  </si>
  <si>
    <t>Criação e dinamização de um curso de especialização "Winter School em Metodologias de Avaliação de Políticas Públicas" na Faculdade de Economia da Universidade do Porto.</t>
  </si>
  <si>
    <t>Ações de criação e dinamização de um curso de especialização "Winter School em Gestão da Inovação e Especialização Inteligente" na Faculdade de Economia da Universidade do Porto</t>
  </si>
  <si>
    <t>PAT2030-2023-01</t>
  </si>
  <si>
    <t>PAT2030-2024-14</t>
  </si>
  <si>
    <t>PAT2030-2024-16</t>
  </si>
  <si>
    <t>PAT2030-2023-02</t>
  </si>
  <si>
    <t>PAT2030-2023-03</t>
  </si>
  <si>
    <t>PAT2030-2023-04</t>
  </si>
  <si>
    <t>PAT2030-2023-05</t>
  </si>
  <si>
    <t>SI PT 2030</t>
  </si>
  <si>
    <t>31/11/2023</t>
  </si>
  <si>
    <t>PAT2030-FEDER-00940500</t>
  </si>
  <si>
    <t>ANI - AGÊNCIA NACIONAL DE INOVAÇÃO, S.A.</t>
  </si>
  <si>
    <t>503024260</t>
  </si>
  <si>
    <t>Capacitação para a operacionalização e articulação multinível das Estratégias de Especialização Inteligentes (EEI)</t>
  </si>
  <si>
    <t>Esta operação visa criar condições para a implementação da EEI, cujo propósito é alterar o paradigma de desenvolvimento, através da mitigação dos principais constrangimentos do país no âmbito das políticas de I&amp;D&amp;I. O projeto, em alinhamento com o Roteiro para a Capacitação do Ecossistema dos Fundos, foi estruturado em torno de uma nova abordagem conceptual de para os stakeholders, encontrando suporte numa plataforma de inteligência.</t>
  </si>
  <si>
    <t>PAT2030-2023-17</t>
  </si>
  <si>
    <t>PAT2030-FEDER-01956500</t>
  </si>
  <si>
    <t>FUNDAÇÃO PARA OS ESTUDOS E FORMAÇÃO NAS AUTARQUIAS LOCAIS - FUNDAÇÃO FEFAL</t>
  </si>
  <si>
    <t>514452820</t>
  </si>
  <si>
    <t>Curso de Especialização em Planeamento Estratégico Territorial e Prospetiva</t>
  </si>
  <si>
    <t>Sendo que o planeamento estratégico territorial é uma ferramenta crucial para os agentes territoriais que interagem ao nível das prioridades locais e regionais e dos objetivos globais, a presente especialização, reveste-se de um cariz fundamental para a capacitação desses stakeholders de modo a habilitá-los para a operacionalização do ecossistema dos fundos.</t>
  </si>
  <si>
    <t>2025/03/03</t>
  </si>
  <si>
    <t>2025/12/29</t>
  </si>
  <si>
    <t>PAT2030-2024-18</t>
  </si>
  <si>
    <t>PAT2030-FEDER-01968200</t>
  </si>
  <si>
    <t>Summer School  Projetos de Grande Dimensão, Auxílios de Estado, Requisitos Ambientais, Taxonomia e princípio DNSH (Metodologias de Avaliação)</t>
  </si>
  <si>
    <t>Este projeto propõe um curso de especialização para capacitar profissionais no ecossistema dos fundos europeus do Portugal 2030. Com ênfase em projetos de grande dimensão, requisitos ambientais, taxonomia, princípio DNSH e auxílios de Estado, o programa promove competências práticas e estratégicas. Estruturado em módulos presenciais e online, o curso combina rigor técnico, inovação e impacto, alinhando-se às prioridades do Portugal 2030.</t>
  </si>
  <si>
    <t>2025/04/01</t>
  </si>
  <si>
    <t>2025/11/30</t>
  </si>
  <si>
    <t>PAT2030-FEDER-01968300</t>
  </si>
  <si>
    <t>Summer School Políticas Públicas (Metodologias de Avaliação)</t>
  </si>
  <si>
    <t>O projeto SSMAPPcapacita profissionais em metodologias avançadas de avaliação, como RCTs e Diferenças em Diferenças, com uso de ferramentas como Stata e R. Alinhado ao Portugal 2030, promove gestão pública eficiente e baseada em evidências, fortalecendo competências para avaliar políticas públicas e melhorar a alocação de recursos nos fundos públicos.</t>
  </si>
  <si>
    <t>PAT2030-FEDER-01968400</t>
  </si>
  <si>
    <t>Summer School em Avaliação de Políticas Públicas e Gestão de Dados com Stata</t>
  </si>
  <si>
    <t>A nossa candidatura tem como objetivo capacitar-me no uso avançado do STATA para análise de dados e avaliação de políticas públicas, desenvolvendo competências em técnicas como Diferenças em Diferenças (DiD) e Regressão por Descontinuidade (RDD). Busco contribuir para o fortalecimento institucional no contexto do Portugal 2030, aplicando metodologias avançadas em projetos estratégicos e ampliando minha rede profissional para futuras colaborações.</t>
  </si>
  <si>
    <t>PAT2030-FEDER-01969900</t>
  </si>
  <si>
    <t>Avaliação baseada da Teoria da Mudança: estratégia e métodos de operacionalização.</t>
  </si>
  <si>
    <t>A operação visa  realização de duas edições de um curso de especializado em metodologias de Avaliação Baseada na Teoria, combinando uma abordagem teórica aos temas com uma forte componente oficinal que visa otimizar as condições de transferência destas práticas para a prática de avaliação no contexto do ecossistema dos fundos.</t>
  </si>
  <si>
    <t>2025/12/31</t>
  </si>
  <si>
    <t>PAT2030-FEDER-01970900</t>
  </si>
  <si>
    <t>Qualidade e Inovação nas Políticas Regionais de Educação Profissional</t>
  </si>
  <si>
    <t>O curso de especialização “Qualidade e Inovação nas Políticas Regionais de Educação Profissional” visa apoiar a capacitação dos atores institucionais intermunicipais e municipais no desenvolvimento e implementação de práticas e políticas de qualidade alinhadas com as orientações europeias, promovendo uma abordagem estratégica e colaborativa na gestão da educação profissional em contextos regionais e intermunicipais.</t>
  </si>
  <si>
    <t>SI PT 2030 - 2026_2028</t>
  </si>
  <si>
    <t>Um Sistema de Informação (SI) pode significativamente melhorar a gestão e implementação dos fundos europeus no âmbito do PAT 2030. Automatizando e desmaterializando processos, os SIs reduzem a carga administrativa, permitindo uma gestão mais eficiente e precisa dos recursos. Além disso, a integração de ferramentas de monitorização em tempo real facilita a avaliação contínua dos programas, garantindo que os objetivos sejam alcançados.</t>
  </si>
  <si>
    <t>2026/01/01</t>
  </si>
  <si>
    <t>2028/12/31</t>
  </si>
  <si>
    <t>PAT2030-2025-19</t>
  </si>
  <si>
    <t>PAT2030-FEDER-03035400</t>
  </si>
  <si>
    <t>PAT2030-FEDER-03055000</t>
  </si>
  <si>
    <t>PAT2030-FEDER-03055200</t>
  </si>
  <si>
    <t>PAT2030-FEDER-03058500</t>
  </si>
  <si>
    <t>PAT2030-FEDER-03058900</t>
  </si>
  <si>
    <t>PAT2030-FEDER-03059600</t>
  </si>
  <si>
    <t>PAT2030-FEDER-03060300</t>
  </si>
  <si>
    <t>PAT2030-FEDER-03061000</t>
  </si>
  <si>
    <t>PAT2030-FEDER-03065100</t>
  </si>
  <si>
    <t>PAT2030-FEDER-03066000</t>
  </si>
  <si>
    <t>PAT2030-FEDER-03066300</t>
  </si>
  <si>
    <t>B2E ASSOCIAÇÃO PARA A BIOECONOMIA AZUL - LABORATÓRIO COLABORATIVO</t>
  </si>
  <si>
    <t>INSTITUTO SUPERIOR DE CIENCIAS SOCIAIS E POLITICAS</t>
  </si>
  <si>
    <t>C.E.U. - COOPERATIVA DE ENSINO UNIVERSITÁRIO, C.R.L.</t>
  </si>
  <si>
    <t>ASSOCIAÇÃO ISCTE CONHECIMENTO E INOVAÇÃO - CENTRO DE VALORIZAÇÃO E TRANSFERÊNCIA DE TECNOLOGIAS</t>
  </si>
  <si>
    <t>CONSELHO ECONÓMICO E SOCIAL</t>
  </si>
  <si>
    <t>INSTITUTO DE INVESTIGAÇÃO E SERVIÇOS DA FACULDADE DE ECONOMIA DA UNIVERSIDADE DO PORTO</t>
  </si>
  <si>
    <t>IPPS-IUL INSTITUTO PARA AS POLITICAS PÚBLICAS E SOCIAIS</t>
  </si>
  <si>
    <t>515194280</t>
  </si>
  <si>
    <t>600019152</t>
  </si>
  <si>
    <t>501641238</t>
  </si>
  <si>
    <t>516155636</t>
  </si>
  <si>
    <t>600034380</t>
  </si>
  <si>
    <t>503440477</t>
  </si>
  <si>
    <t>509744036</t>
  </si>
  <si>
    <t>Valorização de Coprodutos Marinhos na Biotecnologia Azul: Principais Recursos, Competências, Cadeias de Valor e Potenciais Implicações Estratégicas para Políticas Públicas</t>
  </si>
  <si>
    <t>Pessoas com deficência em Portugal: PRevalência, perfIs e retratos Sociológicos</t>
  </si>
  <si>
    <t>Estudo Prospetivo Sobre as Gerações Z e Alpha –Reinventar o Ensino/ Aprendizagem com Apoio da IA</t>
  </si>
  <si>
    <t>Estudo de prevalência da deficiência na população adulta em idade ativa</t>
  </si>
  <si>
    <t>Carta das Cidades Amigas da Longevidade</t>
  </si>
  <si>
    <t>Interoperabilidade e rastreabilidade da informação sobre irregularidades nos sistemas de gestão de fundos Europeus em Portugal</t>
  </si>
  <si>
    <t>Alargamento do parque público de habitação - desafios ao desenvolvimento de uma política de habitação pública acessível</t>
  </si>
  <si>
    <t>Instrumento metodológico de otimização da articulação da governação multinível em relação à Política de Coesão</t>
  </si>
  <si>
    <t>Estudo Metodológico da Aplicação em Planeamento e Avaliação de Mecanismos, Pressupostos e Riscos</t>
  </si>
  <si>
    <t>Estudo Metodológico – Inquéritos em Avaliação de Políticas Públicas: usos, limites e orientações metodológicas (SURV4IMPACT)</t>
  </si>
  <si>
    <t>Migração e Trabalho - Políticas Baseadas em Evidência</t>
  </si>
  <si>
    <t>O projeto visa, com recurso ao caso de estudo biotecnologia azul nacional, reforçar políticas públicas através da análise aprofundada de recursos, competências, cadeias de valor e tecnologias STEP (TRL 4-9) aplicadas à valorização de coprodutos marinhos. Desenvolvido pelo B2E CoLAB, foca-se em inovação, sustentabilidade e autonomia estratégica, propondo ferramentas operacionais para apoiar o planeamento e a especialização inteligente.</t>
  </si>
  <si>
    <t>Para colmatar lacunas no conhecimento sobre quem são e como vivem as pessoas com deficiência em Portugal, propõe-se a realização de um estudo que integra estratégias extensivas e intensivas. A análise de dados permitirá identificar tendências, prevalência, caracterização sociodemográfica, e traçar perfis e retratos sociológicos deste grupo. Os dados obtidos irão contribuir para melhorar o desenho de políticas públicas na área da deficiência.</t>
  </si>
  <si>
    <t>Estudo prospetivo que analisa o impacto das Gerações Z e Alpha nas metodologias de ensino e aprendizagem no ensino superior, propondo modelos pedagógicos inovadores, inclusivos e tecnologicamente integrados. Visa gerar conhecimento aplicável às políticas públicas de educação e formação, com base em evidência empírica, promovendo a sua disseminação e apropriação alargada.</t>
  </si>
  <si>
    <t>O estudo visa determinar a prevalência da deficiência na população adulta em idade ativa em Portugal, caracterizar o seu perfil sociodemográfico e aprofundar o conhecimento sobre as suas condições de vida. Inclui a definição conceptual e operativa do conceito de deficiência, um questionário e entrevistas aprofundadas, bem como a ampla disseminação dos resultados para apoiar a formulação de políticas públicas inclusivas e baseadas em evidência.</t>
  </si>
  <si>
    <t>Elaboração da Carta das Cidades Amigas da Longevidade (CCAL), com base em revisão da literatura, validação por peritos e coconstrução com a sociedade civil. Pretende-se criar um referencial estratégico orientador para políticas públicas promotoras de territórios inclusivos, sustentáveis e adaptados ao envelhecimento, ancorado em evidência científica e participação cidadã, potenciando uma cultura de longevidade saudável.</t>
  </si>
  <si>
    <t>Este projeto visa propor soluções para as falhas de interoperabilidade na transferência de dados sobre fraudes e irregularidades nos fundos europeus. As soluções a propor visam permitir a rastreabilidade das informações sobre irregularidades em todo o processo.</t>
  </si>
  <si>
    <t>Estudo técnico-científico sobre a política de habitação pública em Portugal, analisando a eficácia dos instrumentos existentes, a resposta às necessidades habitacionais e boas práticas internacionais. Visa propor um modelo de monitorização e recomendações para reforçar a eficácia, equidade e sustentabilidade da intervenção pública.</t>
  </si>
  <si>
    <t>Este estudo metodológico visa desenvolver e testar um instrumento de governação otimizado multinível para a Política de Coesão em Portugal e seus respetivos impactos e dinâmicas de implementação. Com base na análise comparativa de casos europeus, como Espanha, será aplicada uma experiência-piloto na CCDR Norte, integrando novos mecanismos de coordenação, monitorização e participação.</t>
  </si>
  <si>
    <t>O estudo tem como principal objetivo melhorar as metodologias de avaliação e planeamento, desenvolvendo um quadro conceptual e uma caixa de ferramentas para o uso de conceitos fundamentais nos modelos lógicos de planeamento de políticas, concretamente os conceitos de mecanismos, pressupostos e riscos.
O objetivo é apoiar a eficácia da gestão dos fundos ao suprir lacunas metodológicas na formalização das teorias da programação e no estudo.</t>
  </si>
  <si>
    <t>O “Estudo Metodológico-Inquéritos em Avaliação de Políticas Públicas: Usos, Limites e Orientações Metodológicas” (SURV4IMPACT) visa contribuir para aprofundar a orientação metodológica e a capacitação no domínio da Avaliação. Incide sobre formas de potenciar o uso dos inquéritos por questionário no contexto da avaliação a partir da revisão de literatura, da análise de práticas e da produção de um guia de boas práticas de orientação metodológica.</t>
  </si>
  <si>
    <t>O estudo analisa os obstáculos à inserção da população migrante ativa (18–65 anos) no mercado de trabalho em Portugal, com foco nos setores da agricultura, turismo, construção e cuidados. Através de seis eixos de análise, avalia perfis, trajetórias e políticas públicas, propondo melhorias baseadas em evidência alinhadas com os objetivos de coesão nacionais e europeus.</t>
  </si>
  <si>
    <t>2026/12/31</t>
  </si>
  <si>
    <t>2025/11/01</t>
  </si>
  <si>
    <t>2026/10/31</t>
  </si>
  <si>
    <t>2025/10/01</t>
  </si>
  <si>
    <t>2026/10/01</t>
  </si>
  <si>
    <t>2026/03/31</t>
  </si>
  <si>
    <t>2026/01/05</t>
  </si>
  <si>
    <t>2026/06/30</t>
  </si>
  <si>
    <t>2026/05/01</t>
  </si>
  <si>
    <t>2025/10/20</t>
  </si>
  <si>
    <t>2026/04/20</t>
  </si>
  <si>
    <t>2026/09/30</t>
  </si>
  <si>
    <t>PAT2030-2025-20</t>
  </si>
  <si>
    <t>PAT2030-FEDER-03122900</t>
  </si>
  <si>
    <t>PAT2030-FEDER-03345200</t>
  </si>
  <si>
    <t>PAT2030-FEDER-03354000</t>
  </si>
  <si>
    <t>PAT2030-FEDER-03354400</t>
  </si>
  <si>
    <t>PAT2030-FEDER-03355700</t>
  </si>
  <si>
    <t>PAT2030-FEDER-03360800</t>
  </si>
  <si>
    <t>Informação e comunicação do PT 2030 e dos Fundos associados - 2026_2027</t>
  </si>
  <si>
    <t>Programa de Assistência Técnica 2030 2026_2027</t>
  </si>
  <si>
    <t>Sistemas de Gestão e Controlo AD&amp;C – 2026/2027</t>
  </si>
  <si>
    <t>Academia dos Fundos e Redes de Articulação Funcional 26_27</t>
  </si>
  <si>
    <t>Gestão Geral AD&amp;C 2026_2027</t>
  </si>
  <si>
    <t>A presente operação tem como objetivo assegurar os meios financeiros, logísticos e materiais necessários à concretização da Estratégia e Plano Global de Comunicação do Portugal 2030, bem como assegurar todas as atividades de comunicação e informação relacionadas com a execução do Portugal 2030. Bem como dar visibilidade externa” ao Roteiro para a Capacitação do Ecossistema dos Fundos da Política da Coesão para o Período 2021- 2027. Igualmente constitui objetivo, o desenvolvimento de ações de comunicação e informação da AD&amp;C enquanto organismo coordenador dos Fundos Europeus e das Políticas de Desenvolvimento Regional em Portugal.</t>
  </si>
  <si>
    <t>A presente candidatura, a vigorar entre 2026_2027, tem como objetivo essencial assegurar as condições de funcionamento (meios financeiros, logísticos, materiais e humanos) necessárias ao exercício das competências da autoridade de gestão do Programa de Assistência Técnica 2030 (PAT 2030), cujo apoio logístico e administrativo é exercido pela Agência para o Desenvolvimento e Coesão, IP (AD&amp;C), com vista à implementação e boa execução do Acordo de Parceria para os período 2021-2027, nomeadamente através das ações prioritárias  do PAT 2030.</t>
  </si>
  <si>
    <t>Esta candidatura tem como objetivo essencial assegurar as condições de funcionamento (meios financeiros, logísticos, materiais e humanos) dos sistemas de gestão e de controlo, no âmbito das competências da AD&amp;C, enquanto órgão de coordenação técnica do Portugal 2030, garantindo uma adequada segurança dos sistemas de gestão e controlo , melhorando os mecanismos e a implementação das condições necessárias ao exercício das competências da Órgão de Certificação, Órgão Pagador e da Estrutura Segregada de Auditoria, no que respeita ao controlo dos fundos de política de coesão, com vista à implementação e boa execução do Acordo de Parceria para os período 2021-2027, nomeadamente através das iniciativas definidas e a definir para a AD&amp;C, quer no Plano Estratégico para os anos 2025_2027, quer no Plano de Atividades.</t>
  </si>
  <si>
    <t>A presente candidatura, a vigorar entre 01-10-2026 e 31-12-2027, tem como objetivo responder aos desafios de capacitação das funções de planeamento, programação, gestão, acompanhamento e controlo, concorrendo, especialmente para a concretização do Eixos Estratégicos ,1. Melhorar a capacidade de gestão estratégica e para a concretização e 2. Melhorar a capacidade de gestão operacional, relevando-se a sua elevada importância para a concretização de dois objetivos específicos: fortalecer a gestão estratégica e de avaliação e adequar e preparar os recursos humanos afetos às estruturas de gestão, controlo e monitorização, no âmbito das competências da AD&amp;C, enquanto órgão de coordenação técnica do Portugal 2030, garantindo o desenvolvimento e implementação, em articulação com as autoridades de gestão, do roteiro para a capacitação do conjunto dos interlocutores em matérias de fundos europeus, incluindo ações de capacitação, com vista à implementação e boa execução do Acordo de Parceria para os período 2021-2027, nomeadamente através das iniciativas definidas e a definir para a AD&amp;C, quer no Plano Estratégico para os anos 2025_2027, quer nos Planos de Atividades, incluindo eventuais revisões que possam vir a ocorrer.
Acresce ainda como objetivo deste projeto, o apoio à dinamização e desenvolvimento das atividades das redes temáticas de coordenação e aprendizagem coletiva, coordenadas pela AD&amp;C, como sejam as Redes de articulação funcional previstas no modelo de governação do Portugal 2030: Rede de coordenação, Rede de monitorização e avaliação, Rede de comunicação, Rede de capacitação e qualificação da procura e Rede das dinâmicas regionais.</t>
  </si>
  <si>
    <t>A presente candidatura, a vigorar entre 01/01/2024 e 31/12/2025, tem como objetivo essencial assegurar as condições de funcionamento (meios financeiros, logísticos, materiais e humanos) necessárias ao exercício das competências da Estrutura de Missão Portugal Inovação Social 2030 (EMPIS), cujo apoio logístico e administrativo é exercido pela Agência para o Desenvolvimento e Coesão, IP (AD&amp;C), com vista à implementação e boa execução do Acordo de Parceria para os período 2021-2027, nomeadamente através das ações prioritárias  do PAT e atenta a missão da EMPIS_2030, enquanto Organismo Intermédio (OI) com abrangência nacional e multissetorial na área da inovação e empreendedorismo social.</t>
  </si>
  <si>
    <t>A presente candidatura, a vigorar entre 2026_2027, tem como objetivo essencial assegurar as condições de funcionamento dos sistemas e das estruturas de coordenação e gestão, no âmbito das competências da AD&amp;C, enquanto órgão de coordenação técnica do Portugal 2030, garantindo ainda a preparação técnica especifica das equipas de recursos humanos das estruturas de gestão, controlo e monitorização de Fundos, com vista à concretização e boa execução do Acordo de parceria para o período 2021-2027, melhorando a eficácia e a eficiência na utilização dos Fundos.</t>
  </si>
  <si>
    <t>Funcionamento dos sistemas e das estruturas de coordenação, gestão, monitorização e avaliação (FEDER/FC)</t>
  </si>
  <si>
    <t>Segurança dos sistemas de gestão e controlo (FEDER/FC)</t>
  </si>
  <si>
    <t>PAT2030-2025-21</t>
  </si>
  <si>
    <t>PAT2030-2025-26</t>
  </si>
  <si>
    <t>PAT2030-2025-23</t>
  </si>
  <si>
    <t>PAT2030-2025-25</t>
  </si>
  <si>
    <t>PAT2030-2025-24</t>
  </si>
  <si>
    <t>PAT2030-2025-22</t>
  </si>
  <si>
    <t>PAT2030-FEDER-03580000</t>
  </si>
  <si>
    <t>PAT2030-FEDER-03496000</t>
  </si>
  <si>
    <t>PAT2030-FEDER-03511800</t>
  </si>
  <si>
    <t>PAT2030-FEDER-03511900</t>
  </si>
  <si>
    <t>PAT2030-FEDER-03512500</t>
  </si>
  <si>
    <t>PAT2030-FEDER-03512800</t>
  </si>
  <si>
    <t>PAT2030-FEDER-03513700</t>
  </si>
  <si>
    <t>PAT2030-FEDER-03514200</t>
  </si>
  <si>
    <t>PAT2030-FEDER-03512600</t>
  </si>
  <si>
    <t>Auditoria e Controlo do Portugal 2030 – Autoridade de Auditoria (AA) – 2026 e 2027</t>
  </si>
  <si>
    <t>Planeamento e Avaliação: o contributo da Teoria da Mudança</t>
  </si>
  <si>
    <t>Summer School Metodologias de Avaliação de Políticas Públicas</t>
  </si>
  <si>
    <t>Avaliação Baseada na Teoria: Métodos e Aplicação</t>
  </si>
  <si>
    <t>Gestão Integrada de Projetos de Investigação e Inovação: Das Políticas e Instrumentos de Financiamento à Valorização de Resultados</t>
  </si>
  <si>
    <t>Curso de Gestão da Inovação e especialização inteligente</t>
  </si>
  <si>
    <t>Realizar auditorias aos sistemas de gestão e controlo dos programas operacionais do PT 2030 para testar o seu efetivo funcionamento;
•	Executar a supervisão e controlo de qualidade das auditorias realizadas pela Estrutura Segregada de Auditoria da Agência para o Desenvolvimento e Coesão sobre as operações das amostras estatísticas de cada exercício contabilístico;
•	Desenvolver as demais ações da Estratégia de Auditoria (auditorias sobre matérias transversais de risco significativo, controlos cruzados, etc.) para suporte dos pareceres anuais a submeter à Comissão Europeia;
•	Realizar auditorias de follow-up das recomendações de auditorias anteriores;
•	Realizar auditorias sobre as contas de cada exercício contabilístico; 
•	Efetuar a comunicações de irregularidades à OLAF/CE;
•	Participar nos Comités Técnicos de Auditoria, nas reuniões de homólogos e outras promovidas por iniciativa da Comissão, incluindo pelo OLAF;
•	Assegurar as reuniões anuais de coordenação com a Comissão Europeia; 
•	Promover ações de cooperação com entidades homólogas de outros Estados-Membros;
•	Acompanhar as missões comunitárias incidentes sobre o PT 2030;
•	Promover a capacitação dos recursos afetos ao exercício das funções de Autoridade de Auditoria, mediante a participação em ações de formação, nacionais ou internacionais, sobre matérias relevantes, incluindo ao nível da utilização de ferramentas CAAT (Computer Assisted Auditing Techniques) para apoio ao processo de auditoria, nomeadamente IDEA (Interactive Data Extraction and Analysis) e software de aplicação de modelos de inteligência artificial;
•	Participar em ações de formação vocacionadas para a auditoria aos sistemas e tecnologias de informação de suporte ao PT 2030.</t>
  </si>
  <si>
    <t>O curso de especialização “Planeamento e Avaliação: o contributo da Teoria da Mudança” responde globalmente ao objetivo de apoiar a capacitação do ecossistema dos fundos no contexto de implementação do Portugal 2030 e, desse modo, contribuir para reforçar a sua eficácia e elege como objetivos específicos, de acordo com o Aviso PAT2030-2024-18, os seguintes:
?	Aumentar os níveis de preparação, conhecimento e capacidade de atuação das entidades que compõem o ecossistema direto dos Fundos do Portugal 2030 - autoridades de gestão, organismos intermédios, membros dos Comités de Acompanhamento e órgãos de coordenação técnica e política do Portugal 2030; 
?	Melhorar a abrangência e a qualidade dos instrumentos de política pública e de planeamento estratégico; 
?	Promoção de uma participação mais ativa na implementação, acompanhamento e avaliação dos instrumentos programáticos do PT 2030, nomeadamente no âmbito da atividade do comité de acompanhamento; 
?	Assegurar as atividades que permitam concretizar a realização deste curso de especialização de média duração (summer/ winter schools).</t>
  </si>
  <si>
    <t>De forma sintética, a candidatura persegue os seguintes objetivos:
Capacitar tecnicamente profissionais do ecossistema dos Fundos Portugal 2030 em metodologias de avaliação de impacto contrafactual, com enfoque na avaliação de processos e de implementação, dotando-os de competências para formular boas questões de avaliação, escolher métodos adequados (experimentais, quase-experimentais e não experimentais) e interpretar criticamente resultados.
Aplicar a lógica contrafactual à melhoria de processos internos das organizações, através do desenho e execução de pequenos exercícios de experimentação organizacional (pilotos, testes A/B, implementações faseadas), suportados em dados administrativos e operacionais, gerando evidência acionável para decisões de gestão.
Reforçar e institucionalizar sistemas internos de avaliação e monitorização nas entidades do ecossistema dos Fundos, promovendo a integração regular de exercícios de avaliação de processos no ciclo de planeamento, execução, monitorização e reporte, bem como a documentação sistemática de procedimentos e resultados.
Promover uma cultura de gestão baseada em evidência e aprendizagem contínua na administração pública, contribuindo para a modernização da gestão de fundos no âmbito do Portugal 2030 e criando melhores condições para avaliações futuras de impacto final, assentes em processos mais robustos e bem documentados.
Assegurar resultados mensuráveis de capacitação, nomeadamente: formação de pelo menos 15 participantes do ecossistema direto dos fundos, elevada taxa de conclusão do curso (meta de 90%) e avaliação média de satisfação superior a 4 (em 5), garantindo que as competências desenvolvidas têm impacto efetivo nas práticas profissionais dos participantes e nas organizações que representam.</t>
  </si>
  <si>
    <t>O curso tem como principais objetivos: (i) capacitar técnicos e decisores para o uso autónomo e rigoroso do STATA na gestão, tratamento e análise de bases de dados complexas; (ii) dotar os participantes de competências sólidas em metodologias de avaliação de impacto, com destaque para Diferenças-em-Diferenças (DiD), Regressão por Descontinuidade (RDD), Propensity Score Matching (PSM) e outras abordagens contrafactuais relevantes para a avaliação de políticas públicas; (iii) reforçar a qualidade, a transparência e o rigor das avaliações realizadas no âmbito dos programas financiados por fundos europeus, promovendo a utilização sistemática de evidência quantitativa na decisão pública; e (iv) apoiar a transferência efetiva do conhecimento para o contexto profissional, através de projetos aplicados, simulações com dados reais e sessões de follow-up orientadas para desafios concretos trazidos pelos participantes.</t>
  </si>
  <si>
    <t>O programa aqui apresentado responde aos objetivos do aviso PAT2030-2024-18, visto assumir como principais focos, o incentivo à disponibilidade de cursos especializados em 
campos específicos e pertinentes para a administração de fundos europeus, o foco na melhoria das competências de gestão e operacionalização das estruturas de administração, controle e avaliação de riscos e a aposta em metodologias de análise e supervisão dos projetos do Portugal 2030, reforçando em termos de up-skilling as habilidades técnicas das organizações diretamente impactadas pelos fundos europeus.
Os cursos aqui propostos de especialização de média duração, destinam-se a aumentar os níveis de conhecimento e atuação dos atores que compõem o ecossistema direto dos Fundos do Portugal 2030, com especial enfoque no Planeamento estratégico territorial e prospetiva e gestão da inovação em contexto de políticas públicas e especialização inteligente, por forma a alavancar as competências dos intervenientes em matéria de planeamento, preparação, implementação, gestão, execução e avaliação dos instrumentos.</t>
  </si>
  <si>
    <t>O curso de especialização “Avaliação Baseada na Teoria: Métodos e Aplicação” responde globalmente ao objetivo de apoiar a capacitação do ecossistema dos fundos no contexto de implementação do Portugal 2030 e, desse modo, contribuir para reforçar a sua eficácia e elege como objetivos específicos, de acordo com o Aviso PAT2030-2024-18, os seguintes:
?	Aumentar os níveis de preparação, conhecimento e capacidade de atuação das entidades que compõem o ecossistema direto dos Fundos do Portugal 2030 - autoridades de gestão, organismos intermédios, membros dos Comités de Acompanhamento e órgãos de coordenação técnica e política do Portugal 2030; 
?	Melhorar a abrangência e a qualidade dos instrumentos de política pública e de planeamento estratégico; 
?	Promoção de uma participação mais ativa na implementação, acompanhamento e avaliação dos instrumentos programáticos do PT 2030, nomeadamente no âmbito da atividade do comité de acompanhamento; 
?	Assegurar as atividades que permitam concretizar a realização deste curso de especialização de média duração (summer/ winter schools).</t>
  </si>
  <si>
    <t>A presente candidatura tem como objetivo principal a conceção e implementação de um curso de especialização para capacitar profissionais que atuam no ecossistema direto dos fundos europeus no âmbito do Portugal 2030, promovendo a qualificação técnica em áreas estratégicas e prioritárias identificadas no Aviso.
Objetivo Geral
Capacitar os participantes para a gestão, análise e avaliação de projetos financiados por fundos públicos, assegurando conformidade com as regulamentações europeias e nacionais, alinhamento com os objetivos estratégicos do Portugal 2030 e promoção de práticas sustentáveis e eficazes.
Objetivos Específicos
Fortalecer competências técnicas nas áreas prioritárias:
Projetos de grande dimensão: Capacitar os participantes para avaliar projetos estratégicos, integrando critérios de sustentabilidade, resiliência e análise custo-benefício.
Requisitos ambientais e taxonomia: Proporcionar conhecimento sobre a Taxonomia Europeia e o princípio "Do No Significant Harm" (DNSH), assegurando a conformidade ambiental de projetos financiados.
Auxílios de Estado: Ensinar a aplicação de normas europeias e nacionais, incluindo o Regulamento Geral de Isenção por Categoria (RGIC) e o princípio de minimis, fortalecendo a capacidade de notificação e monitorização de regimes de auxílio.
Promover a aplicação prática dos conhecimentos adquiridos:
Desenvolver competências para a resolução de problemas reais por meio de estudos de caso e simulações baseadas em dados concretos.
Preparar os participantes para aplicar metodologias de avaliação em projetos estratégicos, alinhando-se às exigências regulamentares e objetivos comunitários.
Criar um impacto positivo no ecossistema dos fundos europeus:
Melhorar a capacidade das entidades de gerir projetos alinhados às prioridades do Portugal 2030, com foco na eficiência, sustentabilidade e inovação.
Fortalecer redes profissionais por meio da interação entre participantes e formadores, promovendo a troca de boas práticas e experiências.
Garantir a transferência de conhecimento sustentável:
Implementar sessões de acompanhamento ("follow-up") que consolidem o aprendizado e adaptem as metodologias às realidades profissionais dos participantes.
Proporcionar aos participantes ferramentas de avaliação e monitorização que possam ser aplicadas a longo prazo, assegurando o impacto contínuo da formação.
Resultados Esperados
Formação de mais de 15 profissionais capacitados para avaliar, monitorizar e implementar projetos estratégicos e regimes de auxílio em conformidade com as normas comunitárias.
Incremento da capacidade técnica e estratégica das entidades do ecossistema dos fundos europeus.
Aplicação prática de metodologias avançadas em contextos profissionais, promovendo maior alinhamento entre os projetos financiados e os objetivos do Portugal 2030.
Contribuição para os Objetivos Estratégicos do Portugal 2030
Capacitação técnica e qualificação do ecossistema: O curso promove o desenvolvimento de competências críticas para assegurar a gestão eficiente de recursos públicos.
Sustentabilidade e conformidade ambiental: A formação prepara os participantes para integrar critérios ambientais e de sustentabilidade nas operações financiadas.
Inovação e eficiência: Por meio de práticas interativas e metodologias avançadas, o programa incentiva a inovação na análise e execução de projetos.</t>
  </si>
  <si>
    <t>O objetivo estratégico primordial da candidatura é o de reforçar o nível de preparação, conhecimento e capacidade de atuação das entidades que compõem o Ecossistema direto dos Fundos do Portugal 2030, em estrito alinhamento com o Roteiro para a Capacitação e os objetivos do Programa de Assistência Técnica 2030 (PAT 2030).
Os objetivos específicos da operação "Gestão Integrada de Projetos de Investigação e Inovação: Das Políticas e Instrumentos de Financiamento à Valorização de Resultados" (GIPI2) são:
1. Capacitação Especializada e Reforço de Competências
• Promover a oferta de formação especializada em "Gestão Integrada de Projetos de Investigação e Inovação (I&amp;I), enquadrada na Área Prioritária 4: Gestão de inovação e especialização inteligente.
• Capacitar 22 participantes (ATRSO22) do ecossistema dos fundos, com o compromisso de incluir, no mínimo, 25% de participantes do ecossistema direto dos Fundos sem cobrança de propinas.
• Melhorar a capacidade de gestão estratégica e operacional das estruturas de gestão do Portugal 2030, focando na compreensão e aplicação de mecanismos de financiamento associados às agendas temáticas da Estratégia Portugal 2030.
• Assegurar que pelo menos 90% dos participantes concluam o curso com sucesso (RPRO05), de modo a evitar penalizações financeiras.
2. Inovação na Metodologia e Qualidade da Formação 
• Implementar uma metodologia formativa com elevado carácter inovador, que inclua experiências imersivas (jobshadowing) e sessões hands-on.
• Alcançar uma elevada qualidade da formação ministrada, com o objetivo de obter uma avaliação qualitativa global superior a 4.25 (numa escala de 1 a 5).
• Demonstrar a proficiência dos formandos, através da medição de resultados específicos, visando uma pontuação média de 80% na avaliação média final do nível de conhecimento dos participantes sobre as políticas e instrumentos de ciência e tecnologia e dos mecanismos de transferência e valorização de resultados de investigação (consciência estratégica) e do nível de conhecimento dos participantes sobre os mecanismos de gestão de inovação e gestão de projetos que potenciam as prioridades estratégicas (ENEI) e o impacto societal de atividades e projetos de I&amp;I (proficiência nas práticas de gestão de I&amp;I).
3. Disseminação e Valorização dos Resultados
• Potenciar o efeito de demonstração e valorização dos resultados através da adoção de ações que impulsionem uma maior difusão dos conteúdos formativos e da aprendizagem obtida.
• Produzir conteúdos formativos, alargando o potencial de conhecimento a mais elementos relevantes do Ecossistema dos Fundos Europeus.
• Garantir a sustentabilidade e replicabilidade dos resultados, nomeadamente através da integração dos conteúdos formativos na plataforma digital da Academia dos Fundos.
• Assegurar a monitorização rigorosa da qualidade e impacto do projeto, com o envolvimento de stakeholders chave, garantindo que o potencial impacto em matéria de melhoria das competências apresente elevada relevância para o ecossistema dos Fundos.</t>
  </si>
  <si>
    <t>O programa aqui apresentado responde aos objetivos do aviso PAT2030-2025-27, visto assumir como principais focos, o incentivo à disponibilidade de cursos especializados em  campos específicos e pertinentes para a administração de fundos europeus, o foco na melhoria das competências de gestão e operacionalização das estruturas de administração, controle e avaliação de riscos e a aposta em metodologias de análise e supervisão dos projetos do Portugal 2030, reforçando em termos de up-skilling as habilidades técnicas das organizações diretamente impactadas pelos fundos europeus.</t>
  </si>
  <si>
    <t>600019608</t>
  </si>
  <si>
    <t>PAT2030-2025-28</t>
  </si>
  <si>
    <t>PAT2030-2025-27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</si>
</sst>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0.0"/>
    <numFmt numFmtId="165" formatCode="yyyy\-mm\-dd;@"/>
  </numFmts>
  <fonts count="12" x14ac:knownFonts="1">
    <font>
      <sz val="11"/>
      <color theme="1"/>
      <name val="Calibri"/>
      <family val="2"/>
      <scheme val="minor"/>
    </font>
    <font>
      <sz val="11"/>
      <color rgb="FF000000"/>
      <name val="Calibri"/>
      <family val="2"/>
      <scheme val="minor"/>
    </font>
    <font>
      <sz val="10"/>
      <name val="Arial"/>
      <family val="2"/>
    </font>
    <font>
      <sz val="9"/>
      <color theme="1"/>
      <name val="Calibri"/>
      <family val="2"/>
      <scheme val="minor"/>
    </font>
    <font>
      <sz val="9"/>
      <name val="Calibri"/>
      <family val="2"/>
    </font>
    <font>
      <sz val="10"/>
      <color theme="1" tint="0.14999847407452621"/>
      <name val="Calibri"/>
      <family val="2"/>
      <scheme val="minor"/>
    </font>
    <font>
      <sz val="11"/>
      <color theme="1"/>
      <name val="Calibri"/>
      <family val="2"/>
      <scheme val="minor"/>
    </font>
    <font>
      <sz val="11"/>
      <name val="Calibri"/>
      <family val="2"/>
    </font>
    <font>
      <b/>
      <sz val="10"/>
      <color theme="0"/>
      <name val="Calibri"/>
      <family val="2"/>
      <scheme val="minor"/>
    </font>
    <font>
      <sz val="9"/>
      <color theme="1"/>
      <name val="Calibri"/>
      <family val="2"/>
    </font>
    <font>
      <sz val="8"/>
      <name val="Calibri"/>
      <family val="2"/>
      <scheme val="minor"/>
    </font>
    <font>
      <sz val="11"/>
      <name val="Aptos Narrow"/>
      <family val="2"/>
    </font>
  </fonts>
  <fills count="6">
    <fill>
      <patternFill patternType="none"/>
    </fill>
    <fill>
      <patternFill patternType="gray125"/>
    </fill>
    <fill>
      <patternFill patternType="solid">
        <fgColor theme="0" tint="-4.9989318521683403E-2"/>
        <bgColor indexed="64"/>
      </patternFill>
    </fill>
    <fill>
      <patternFill patternType="solid">
        <fgColor rgb="FFC00000"/>
        <bgColor indexed="64"/>
      </patternFill>
    </fill>
    <fill>
      <patternFill patternType="solid">
        <fgColor theme="0" tint="-0.14999847407452621"/>
        <bgColor theme="0" tint="-0.14999847407452621"/>
      </patternFill>
    </fill>
    <fill>
      <patternFill patternType="solid">
        <fgColor theme="0" tint="-0.14999847407452621"/>
        <bgColor indexed="64"/>
      </patternFill>
    </fill>
  </fills>
  <borders count="6">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bottom style="thin">
        <color theme="0"/>
      </bottom>
      <diagonal/>
    </border>
  </borders>
  <cellStyleXfs count="10">
    <xf numFmtId="0" fontId="0" fillId="0" borderId="0"/>
    <xf numFmtId="0" fontId="1" fillId="0" borderId="0"/>
    <xf numFmtId="0" fontId="2" fillId="0" borderId="0"/>
    <xf numFmtId="9" fontId="6" fillId="0" borderId="0" applyFont="0" applyFill="0" applyBorder="0" applyAlignment="0" applyProtection="0"/>
    <xf numFmtId="0" fontId="7" fillId="0" borderId="0"/>
    <xf numFmtId="0" fontId="7"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11" fillId="0" borderId="0"/>
  </cellStyleXfs>
  <cellXfs count="53">
    <xf numFmtId="0" fontId="0" fillId="0" borderId="0" xfId="0"/>
    <xf numFmtId="2" fontId="5" fillId="2" borderId="0" xfId="0" applyNumberFormat="1" applyFont="1" applyFill="1" applyAlignment="1">
      <alignment vertical="center"/>
    </xf>
    <xf numFmtId="0" fontId="8" fillId="3" borderId="1" xfId="0" applyFont="1" applyFill="1" applyBorder="1" applyAlignment="1">
      <alignment horizontal="center" vertical="center" wrapText="1"/>
    </xf>
    <xf numFmtId="9" fontId="8" fillId="3" borderId="1" xfId="3"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xf>
    <xf numFmtId="0" fontId="0" fillId="0" borderId="0" xfId="0" applyAlignment="1">
      <alignment vertical="center"/>
    </xf>
    <xf numFmtId="2" fontId="3" fillId="0" borderId="0" xfId="0" applyNumberFormat="1" applyFont="1" applyAlignment="1">
      <alignment vertical="center"/>
    </xf>
    <xf numFmtId="4" fontId="3" fillId="0" borderId="0" xfId="0" applyNumberFormat="1" applyFont="1" applyAlignment="1">
      <alignment vertical="center"/>
    </xf>
    <xf numFmtId="14" fontId="3" fillId="0" borderId="0" xfId="0" applyNumberFormat="1" applyFont="1" applyAlignment="1">
      <alignment vertical="center"/>
    </xf>
    <xf numFmtId="1" fontId="3" fillId="0" borderId="0" xfId="0" applyNumberFormat="1" applyFont="1" applyAlignment="1">
      <alignment horizontal="center" vertical="center"/>
    </xf>
    <xf numFmtId="2" fontId="3" fillId="0" borderId="0" xfId="0" applyNumberFormat="1" applyFont="1" applyAlignment="1">
      <alignment vertical="center" wrapText="1"/>
    </xf>
    <xf numFmtId="0" fontId="0" fillId="0" borderId="0" xfId="0" applyAlignment="1">
      <alignment horizontal="center"/>
    </xf>
    <xf numFmtId="2" fontId="3" fillId="0" borderId="0" xfId="0" applyNumberFormat="1" applyFont="1" applyAlignment="1">
      <alignment horizontal="center" vertical="center"/>
    </xf>
    <xf numFmtId="9" fontId="4" fillId="0" borderId="0" xfId="3" applyFont="1" applyFill="1" applyAlignment="1">
      <alignment horizontal="left" vertical="center"/>
    </xf>
    <xf numFmtId="164" fontId="9" fillId="0" borderId="2" xfId="0" applyNumberFormat="1" applyFont="1" applyBorder="1" applyAlignment="1">
      <alignment horizontal="center" vertical="center"/>
    </xf>
    <xf numFmtId="0" fontId="4" fillId="0" borderId="0" xfId="0" applyFont="1" applyAlignment="1">
      <alignment horizontal="left" vertical="center" wrapText="1"/>
    </xf>
    <xf numFmtId="164" fontId="9" fillId="0" borderId="3" xfId="0" applyNumberFormat="1" applyFont="1" applyBorder="1" applyAlignment="1">
      <alignment horizontal="center" vertical="center"/>
    </xf>
    <xf numFmtId="0" fontId="4" fillId="5" borderId="0" xfId="0" applyFont="1" applyFill="1" applyAlignment="1">
      <alignment vertical="center"/>
    </xf>
    <xf numFmtId="0" fontId="4" fillId="5" borderId="0" xfId="0" applyFont="1" applyFill="1" applyAlignment="1">
      <alignment vertical="center" wrapText="1"/>
    </xf>
    <xf numFmtId="9" fontId="4" fillId="5" borderId="0" xfId="3" applyFont="1" applyFill="1" applyAlignment="1">
      <alignment horizontal="left" vertical="center"/>
    </xf>
    <xf numFmtId="164" fontId="9" fillId="5" borderId="2" xfId="0" applyNumberFormat="1" applyFont="1" applyFill="1" applyBorder="1" applyAlignment="1">
      <alignment horizontal="center" vertical="center"/>
    </xf>
    <xf numFmtId="0" fontId="4" fillId="0" borderId="4" xfId="0" applyFont="1" applyBorder="1" applyAlignment="1">
      <alignment vertical="center" wrapText="1"/>
    </xf>
    <xf numFmtId="0" fontId="3" fillId="0" borderId="4" xfId="0" applyFont="1" applyBorder="1" applyAlignment="1">
      <alignment horizontal="right" vertical="center" wrapText="1"/>
    </xf>
    <xf numFmtId="14" fontId="3" fillId="0" borderId="4" xfId="0" applyNumberFormat="1" applyFont="1" applyBorder="1" applyAlignment="1">
      <alignment horizontal="right" vertical="center" wrapText="1"/>
    </xf>
    <xf numFmtId="3" fontId="4" fillId="0" borderId="4" xfId="0" applyNumberFormat="1" applyFont="1" applyBorder="1" applyAlignment="1">
      <alignment vertical="center"/>
    </xf>
    <xf numFmtId="0" fontId="4" fillId="0" borderId="4" xfId="0" applyFont="1" applyBorder="1" applyAlignment="1">
      <alignment horizontal="center" vertical="center"/>
    </xf>
    <xf numFmtId="0" fontId="4" fillId="0" borderId="4" xfId="0" applyFont="1" applyBorder="1" applyAlignment="1">
      <alignment vertical="center"/>
    </xf>
    <xf numFmtId="49" fontId="3" fillId="0" borderId="4" xfId="0" applyNumberFormat="1" applyFont="1" applyBorder="1" applyAlignment="1">
      <alignment vertical="center"/>
    </xf>
    <xf numFmtId="14" fontId="3" fillId="0" borderId="0" xfId="0" applyNumberFormat="1" applyFont="1" applyAlignment="1">
      <alignment horizontal="right" vertical="center" wrapText="1"/>
    </xf>
    <xf numFmtId="0" fontId="3" fillId="0" borderId="0" xfId="0" applyFont="1" applyAlignment="1">
      <alignment horizontal="right" vertical="center" wrapText="1"/>
    </xf>
    <xf numFmtId="3" fontId="4" fillId="0" borderId="0" xfId="0" applyNumberFormat="1" applyFont="1" applyAlignment="1">
      <alignment vertical="center"/>
    </xf>
    <xf numFmtId="0" fontId="4" fillId="0" borderId="0" xfId="0" applyFont="1" applyAlignment="1">
      <alignment horizontal="center" vertical="center"/>
    </xf>
    <xf numFmtId="49" fontId="3" fillId="0" borderId="0" xfId="0" applyNumberFormat="1" applyFont="1" applyAlignment="1">
      <alignment vertical="center"/>
    </xf>
    <xf numFmtId="0" fontId="3" fillId="5" borderId="0" xfId="0" applyFont="1" applyFill="1" applyAlignment="1">
      <alignment horizontal="right" vertical="center" wrapText="1"/>
    </xf>
    <xf numFmtId="3" fontId="4" fillId="5" borderId="0" xfId="0" applyNumberFormat="1" applyFont="1" applyFill="1" applyAlignment="1">
      <alignment vertical="center"/>
    </xf>
    <xf numFmtId="0" fontId="4" fillId="5" borderId="0" xfId="0" applyFont="1" applyFill="1" applyAlignment="1">
      <alignment horizontal="center" vertical="center"/>
    </xf>
    <xf numFmtId="0" fontId="4" fillId="4" borderId="0" xfId="0" applyFont="1" applyFill="1" applyAlignment="1">
      <alignment vertical="center" wrapText="1"/>
    </xf>
    <xf numFmtId="2" fontId="3" fillId="5" borderId="0" xfId="0" applyNumberFormat="1" applyFont="1" applyFill="1" applyAlignment="1">
      <alignment vertical="center"/>
    </xf>
    <xf numFmtId="0" fontId="4" fillId="0" borderId="5" xfId="0" applyFont="1" applyBorder="1" applyAlignment="1">
      <alignment vertical="center" wrapText="1"/>
    </xf>
    <xf numFmtId="0" fontId="3" fillId="0" borderId="5" xfId="0" applyFont="1" applyBorder="1" applyAlignment="1">
      <alignment horizontal="right" vertical="center" wrapText="1"/>
    </xf>
    <xf numFmtId="3" fontId="4" fillId="0" borderId="5" xfId="0" applyNumberFormat="1" applyFont="1" applyBorder="1" applyAlignment="1">
      <alignment vertical="center"/>
    </xf>
    <xf numFmtId="0" fontId="4" fillId="0" borderId="5" xfId="0" applyFont="1" applyBorder="1" applyAlignment="1">
      <alignment horizontal="center" vertical="center"/>
    </xf>
    <xf numFmtId="0" fontId="4" fillId="0" borderId="5" xfId="0" applyFont="1" applyBorder="1" applyAlignment="1">
      <alignment vertical="center"/>
    </xf>
    <xf numFmtId="2" fontId="3" fillId="0" borderId="5" xfId="0" applyNumberFormat="1" applyFont="1" applyBorder="1" applyAlignment="1">
      <alignment vertical="center"/>
    </xf>
    <xf numFmtId="164" fontId="9" fillId="4" borderId="2" xfId="0" applyNumberFormat="1" applyFont="1" applyFill="1" applyBorder="1" applyAlignment="1">
      <alignment horizontal="center" vertical="center"/>
    </xf>
    <xf numFmtId="165" fontId="3" fillId="5" borderId="0" xfId="0" applyNumberFormat="1" applyFont="1" applyFill="1" applyAlignment="1">
      <alignment horizontal="right" vertical="center" wrapText="1"/>
    </xf>
    <xf numFmtId="165" fontId="3" fillId="0" borderId="0" xfId="0" applyNumberFormat="1" applyFont="1" applyAlignment="1">
      <alignment horizontal="right" vertical="center" wrapText="1"/>
    </xf>
    <xf numFmtId="165" fontId="3" fillId="0" borderId="5" xfId="0" applyNumberFormat="1" applyFont="1" applyBorder="1" applyAlignment="1">
      <alignment horizontal="right" vertical="center" wrapText="1"/>
    </xf>
    <xf numFmtId="165" fontId="3" fillId="4" borderId="5" xfId="0" applyNumberFormat="1" applyFont="1" applyFill="1" applyBorder="1" applyAlignment="1">
      <alignment horizontal="right" vertical="center" wrapText="1"/>
    </xf>
  </cellXfs>
  <cellStyles count="10">
    <cellStyle name="Normal" xfId="0" builtinId="0"/>
    <cellStyle name="Normal 2" xfId="6" xr:uid="{00000000-0005-0000-0000-000001000000}"/>
    <cellStyle name="Normal 2 11" xfId="1" xr:uid="{00000000-0005-0000-0000-000002000000}"/>
    <cellStyle name="Normal 3" xfId="5" xr:uid="{00000000-0005-0000-0000-000003000000}"/>
    <cellStyle name="Normal 4" xfId="4" xr:uid="{00000000-0005-0000-0000-000004000000}"/>
    <cellStyle name="Normal 5" xfId="9" xr:uid="{C24243A6-9335-42FC-8E26-99CC7D24A087}"/>
    <cellStyle name="Normal 5 7" xfId="2" xr:uid="{00000000-0005-0000-0000-000005000000}"/>
    <cellStyle name="Percentagem" xfId="3" builtinId="5"/>
    <cellStyle name="Percentagem 2" xfId="8" xr:uid="{00000000-0005-0000-0000-000007000000}"/>
    <cellStyle name="Vírgula 2" xfId="7" xr:uid="{00000000-0005-0000-0000-000008000000}"/>
  </cellStyles>
  <dxfs count="25">
    <dxf>
      <font>
        <b val="0"/>
        <i val="0"/>
        <strike val="0"/>
        <condense val="0"/>
        <extend val="0"/>
        <outline val="0"/>
        <shadow val="0"/>
        <u val="none"/>
        <vertAlign val="baseline"/>
        <sz val="9"/>
        <color theme="1"/>
        <name val="Calibri"/>
        <family val="2"/>
        <scheme val="minor"/>
      </font>
      <numFmt numFmtId="30" formatCode="@"/>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9"/>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9"/>
        <color auto="1"/>
        <name val="Calibri"/>
        <family val="2"/>
        <scheme val="none"/>
      </font>
      <numFmt numFmtId="0" formatCode="General"/>
      <fill>
        <patternFill patternType="none">
          <fgColor indexed="64"/>
          <bgColor indexed="65"/>
        </patternFill>
      </fill>
      <alignment horizontal="center" vertical="center" textRotation="0" indent="0" justifyLastLine="0" shrinkToFit="0" readingOrder="0"/>
    </dxf>
    <dxf>
      <font>
        <b val="0"/>
        <i val="0"/>
        <strike val="0"/>
        <condense val="0"/>
        <extend val="0"/>
        <outline val="0"/>
        <shadow val="0"/>
        <u val="none"/>
        <vertAlign val="baseline"/>
        <sz val="9"/>
        <color auto="1"/>
        <name val="Calibri"/>
        <family val="2"/>
        <scheme val="none"/>
      </font>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none"/>
      </font>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9"/>
        <color theme="1"/>
        <name val="Calibri"/>
        <family val="2"/>
        <scheme val="minor"/>
      </font>
      <numFmt numFmtId="165" formatCode="yyyy\-mm\-dd;@"/>
      <fill>
        <patternFill patternType="none">
          <fgColor indexed="64"/>
          <bgColor indexed="65"/>
        </patternFill>
      </fill>
      <alignment horizontal="right" vertical="center" textRotation="0" wrapText="1" indent="0" justifyLastLine="0" shrinkToFit="0" readingOrder="0"/>
      <border diagonalUp="0" diagonalDown="0">
        <left/>
        <right/>
        <top/>
        <bottom style="thin">
          <color theme="0"/>
        </bottom>
        <vertical/>
        <horizontal/>
      </border>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vertical="center" textRotation="0" wrapText="1" indent="0" justifyLastLine="0" shrinkToFit="0" readingOrder="0"/>
      <border outline="0">
        <left style="thin">
          <color theme="0"/>
        </left>
      </border>
    </dxf>
    <dxf>
      <font>
        <b val="0"/>
        <i val="0"/>
        <strike val="0"/>
        <condense val="0"/>
        <extend val="0"/>
        <outline val="0"/>
        <shadow val="0"/>
        <u val="none"/>
        <vertAlign val="baseline"/>
        <sz val="9"/>
        <color theme="1"/>
        <name val="Calibri"/>
        <family val="2"/>
        <scheme val="none"/>
      </font>
      <numFmt numFmtId="16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2" formatCode="0.00"/>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none">
          <fgColor indexed="64"/>
          <bgColor indexed="65"/>
        </patternFill>
      </fill>
      <alignment vertical="center" textRotation="0" indent="0" justifyLastLine="0" shrinkToFit="0" readingOrder="0"/>
    </dxf>
    <dxf>
      <font>
        <b/>
        <i val="0"/>
        <strike val="0"/>
        <condense val="0"/>
        <extend val="0"/>
        <outline val="0"/>
        <shadow val="0"/>
        <u val="none"/>
        <vertAlign val="baseline"/>
        <sz val="10"/>
        <color theme="0"/>
        <name val="Calibri"/>
        <family val="2"/>
        <scheme val="minor"/>
      </font>
      <numFmt numFmtId="30" formatCode="@"/>
      <fill>
        <patternFill patternType="solid">
          <fgColor indexed="64"/>
          <bgColor rgb="FFC00000"/>
        </patternFill>
      </fill>
      <alignment horizontal="center" vertical="center" textRotation="0" wrapText="1" indent="0" justifyLastLine="0" shrinkToFit="0" readingOrder="0"/>
      <border diagonalUp="0" diagonalDown="0" outline="0">
        <left style="thin">
          <color theme="0"/>
        </left>
        <right style="thin">
          <color theme="0"/>
        </right>
        <top/>
        <bottom/>
      </border>
    </dxf>
  </dxfs>
  <tableStyles count="1" defaultTableStyle="TableStyleMedium2" defaultPivotStyle="PivotStyleLight16">
    <tableStyle name="Estilo de Tabela 1" pivot="0" count="0" xr9:uid="{2CEFDB83-1354-4818-94BF-97D70A4D14E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6ED6EC-C9BD-479C-8EB1-3C305A530D70}" name="Tabela1" displayName="Tabela1" ref="A1:W25" totalsRowShown="0" headerRowDxfId="24" dataDxfId="23">
  <autoFilter ref="A1:W25" xr:uid="{C56ED6EC-C9BD-479C-8EB1-3C305A530D70}"/>
  <tableColumns count="23">
    <tableColumn id="1" xr3:uid="{39E734E3-409F-45FD-986A-0B1907A67108}" name="Enquadramento" dataDxfId="22"/>
    <tableColumn id="2" xr3:uid="{46B30AC3-CB8A-439E-83CD-9A4B2C7A3776}" name="Código da Operação | Operation Code" dataDxfId="21"/>
    <tableColumn id="3" xr3:uid="{6765A08F-F128-48D4-9F8D-D934DDF8D5E2}" name="Programa | Programme" dataDxfId="20"/>
    <tableColumn id="4" xr3:uid="{C0B59EB5-A92F-411C-AF13-BAB3FEDF739A}" name="Objetivo Específico | Specific Objective" dataDxfId="19" dataCellStyle="Percentagem"/>
    <tableColumn id="5" xr3:uid="{453F25CD-93D9-4FF5-950B-E6BF153A34AD}" name="% Cofinanciamento | % EU funding" dataDxfId="18"/>
    <tableColumn id="6" xr3:uid="{E7768194-3AF8-4638-A248-EC873131B863}" name="Nome do Beneficiário | Beneficiary s name" dataDxfId="17"/>
    <tableColumn id="14" xr3:uid="{641BE70E-B7A1-4EDC-AB52-7016810E6695}" name="NIF | Tax Identification Number" dataDxfId="16"/>
    <tableColumn id="9" xr3:uid="{354A8F0B-2D3F-4AB1-A981-5C8637AB1493}" name="Nome da operação | Name of the operation" dataDxfId="15"/>
    <tableColumn id="7" xr3:uid="{EC8CB3B2-5F26-479F-BB8B-F084B76D7CFB}" name="Finalidade da operação | Purpose of the Operation" dataDxfId="14"/>
    <tableColumn id="21" xr3:uid="{B4A6D384-48B7-4BE8-88C9-CF850CDDD828}" name="Data Início efetiva | Start Date " dataDxfId="13"/>
    <tableColumn id="12" xr3:uid="{B07C5711-BCAF-4464-A5C3-41645C83BE7A}" name="Data de conclusão prevista | Expected Finish Date" dataDxfId="12"/>
    <tableColumn id="8" xr3:uid="{FAD8E9FC-FA85-46B7-9C00-C0FFE13DC960}" name="Data de conclusão efetiva | Actual Finish Date" dataDxfId="11"/>
    <tableColumn id="13" xr3:uid="{C181649D-9E4D-43A5-B66C-71BD64404190}" name="Custo Total da Operação | Total Cost of the Operation [€ - EUR]" dataDxfId="10"/>
    <tableColumn id="10" xr3:uid="{52048281-3B1D-4F2C-9F9C-5D35C88CCEF0}" name="Elegivel financiado Custo Total da Operação | Total Eligible Expenditure Allocated to the Operation [€ - EUR]" dataDxfId="9"/>
    <tableColumn id="11" xr3:uid="{D3C33B44-B7AC-4F70-A543-E2090F351C78}" name="Fundo Total Aprovado | Total Approved Fund [€ - EUR]" dataDxfId="8"/>
    <tableColumn id="15" xr3:uid="{EF94C509-29D0-4280-9D9D-6C966D83D8D3}" name="Fundo | Fund" dataDxfId="7"/>
    <tableColumn id="16" xr3:uid="{FAB2A650-5AAD-49A1-970F-DE602670B4E1}" name="País | Country" dataDxfId="6"/>
    <tableColumn id="22" xr3:uid="{A23E29A5-92ED-432E-9F8B-7CF9895F1B16}" name="NUTS II | NUTS 2" dataDxfId="5"/>
    <tableColumn id="20" xr3:uid="{3A90FFD8-1592-4BDD-9DCD-16203CF3C423}" name="NUTS III | NUTS 3" dataDxfId="4"/>
    <tableColumn id="19" xr3:uid="{948CA9CD-1791-4CFD-AA4A-F1E66D361D92}" name="Concelho | Municipality" dataDxfId="3"/>
    <tableColumn id="18" xr3:uid="{C7CBFBDA-6992-4447-BC9E-D3731EE044E1}" name="Freguesia | Parish" dataDxfId="2"/>
    <tableColumn id="17" xr3:uid="{CEE88077-FADA-4417-8B4A-642D74AA7B5E}" name="Tipo de Intervencao | Type of intervention" dataDxfId="1"/>
    <tableColumn id="23" xr3:uid="{F6312FAD-8229-46BE-A403-72C8AA3D1B34}" name="Aviso | Call" dataDxfId="0"/>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8"/>
  <sheetViews>
    <sheetView tabSelected="1" topLeftCell="F1" zoomScale="96" zoomScaleNormal="96" workbookViewId="0">
      <selection activeCell="I8" sqref="I8"/>
    </sheetView>
  </sheetViews>
  <sheetFormatPr defaultColWidth="7.73046875" defaultRowHeight="14.25" x14ac:dyDescent="0.45"/>
  <cols>
    <col min="1" max="1" width="28.33203125" style="10" customWidth="1"/>
    <col min="2" max="2" width="27.53125" style="14" customWidth="1"/>
    <col min="3" max="3" width="26.73046875" style="14" customWidth="1"/>
    <col min="4" max="4" width="34.9296875" style="13" bestFit="1" customWidth="1"/>
    <col min="5" max="5" width="17.06640625" style="14" customWidth="1"/>
    <col min="6" max="6" width="44.73046875" style="14" customWidth="1"/>
    <col min="7" max="7" width="13.19921875" style="14" customWidth="1"/>
    <col min="8" max="8" width="49.06640625" style="14" customWidth="1"/>
    <col min="9" max="9" width="49" style="10" customWidth="1"/>
    <col min="10" max="10" width="14.06640625" style="14" customWidth="1"/>
    <col min="11" max="11" width="13.73046875" style="12" customWidth="1"/>
    <col min="12" max="12" width="9.53125" style="16" customWidth="1"/>
    <col min="13" max="13" width="15.19921875" customWidth="1"/>
    <col min="14" max="14" width="16" customWidth="1"/>
    <col min="15" max="15" width="13.33203125" style="12" customWidth="1"/>
    <col min="16" max="16" width="7.73046875" style="15"/>
    <col min="17" max="17" width="10.53125" style="11" customWidth="1"/>
    <col min="18" max="18" width="15.19921875" style="11" bestFit="1" customWidth="1"/>
    <col min="19" max="21" width="10.53125" style="11" customWidth="1"/>
    <col min="22" max="22" width="14.9296875" style="11" customWidth="1"/>
    <col min="23" max="23" width="20.265625" style="8" customWidth="1"/>
    <col min="24" max="24" width="9.73046875" style="9" customWidth="1"/>
    <col min="25" max="25" width="7.73046875" style="9"/>
    <col min="26" max="16384" width="7.73046875" style="10"/>
  </cols>
  <sheetData>
    <row r="1" spans="1:58" s="1" customFormat="1" ht="78.75" x14ac:dyDescent="0.45">
      <c r="A1" s="2" t="s">
        <v>16</v>
      </c>
      <c r="B1" s="2" t="s">
        <v>0</v>
      </c>
      <c r="C1" s="2" t="s">
        <v>17</v>
      </c>
      <c r="D1" s="3" t="s">
        <v>18</v>
      </c>
      <c r="E1" s="2" t="s">
        <v>1</v>
      </c>
      <c r="F1" s="2" t="s">
        <v>19</v>
      </c>
      <c r="G1" s="2" t="s">
        <v>4</v>
      </c>
      <c r="H1" s="2" t="s">
        <v>20</v>
      </c>
      <c r="I1" s="2" t="s">
        <v>21</v>
      </c>
      <c r="J1" s="2" t="s">
        <v>54</v>
      </c>
      <c r="K1" s="4" t="s">
        <v>22</v>
      </c>
      <c r="L1" s="2" t="s">
        <v>23</v>
      </c>
      <c r="M1" s="4" t="s">
        <v>24</v>
      </c>
      <c r="N1" s="4" t="s">
        <v>25</v>
      </c>
      <c r="O1" s="4" t="s">
        <v>26</v>
      </c>
      <c r="P1" s="2" t="s">
        <v>27</v>
      </c>
      <c r="Q1" s="5" t="s">
        <v>2</v>
      </c>
      <c r="R1" s="5" t="s">
        <v>55</v>
      </c>
      <c r="S1" s="5" t="s">
        <v>56</v>
      </c>
      <c r="T1" s="5" t="s">
        <v>57</v>
      </c>
      <c r="U1" s="5" t="s">
        <v>58</v>
      </c>
      <c r="V1" s="5" t="s">
        <v>59</v>
      </c>
      <c r="W1" s="2" t="s">
        <v>3</v>
      </c>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row>
    <row r="2" spans="1:58" ht="69.7" customHeight="1" x14ac:dyDescent="0.45">
      <c r="A2" s="6" t="s">
        <v>28</v>
      </c>
      <c r="B2" s="7" t="s">
        <v>41</v>
      </c>
      <c r="C2" s="7" t="s">
        <v>32</v>
      </c>
      <c r="D2" s="17" t="s">
        <v>33</v>
      </c>
      <c r="E2" s="18">
        <v>75</v>
      </c>
      <c r="F2" s="7" t="s">
        <v>9</v>
      </c>
      <c r="G2" s="7" t="s">
        <v>6</v>
      </c>
      <c r="H2" s="7" t="s">
        <v>42</v>
      </c>
      <c r="I2" s="25" t="s">
        <v>43</v>
      </c>
      <c r="J2" s="51" t="s">
        <v>44</v>
      </c>
      <c r="K2" s="27">
        <v>45473</v>
      </c>
      <c r="L2" s="26" t="s">
        <v>29</v>
      </c>
      <c r="M2" s="28">
        <v>105275.86</v>
      </c>
      <c r="N2" s="28">
        <v>105275.86</v>
      </c>
      <c r="O2" s="28">
        <v>78956.91</v>
      </c>
      <c r="P2" s="29" t="s">
        <v>11</v>
      </c>
      <c r="Q2" s="30" t="s">
        <v>30</v>
      </c>
      <c r="R2" s="30" t="s">
        <v>68</v>
      </c>
      <c r="S2" s="30" t="s">
        <v>60</v>
      </c>
      <c r="T2" s="30" t="s">
        <v>60</v>
      </c>
      <c r="U2" s="30" t="s">
        <v>60</v>
      </c>
      <c r="V2" s="25" t="s">
        <v>62</v>
      </c>
      <c r="W2" s="31" t="s">
        <v>138</v>
      </c>
      <c r="X2" s="10"/>
      <c r="Y2" s="10"/>
    </row>
    <row r="3" spans="1:58" ht="69.95" customHeight="1" x14ac:dyDescent="0.45">
      <c r="A3" s="6" t="s">
        <v>28</v>
      </c>
      <c r="B3" s="7" t="s">
        <v>51</v>
      </c>
      <c r="C3" s="7" t="s">
        <v>32</v>
      </c>
      <c r="D3" s="17" t="s">
        <v>33</v>
      </c>
      <c r="E3" s="18">
        <v>75</v>
      </c>
      <c r="F3" s="7" t="s">
        <v>10</v>
      </c>
      <c r="G3" s="7" t="s">
        <v>7</v>
      </c>
      <c r="H3" s="7" t="s">
        <v>52</v>
      </c>
      <c r="I3" s="7" t="s">
        <v>53</v>
      </c>
      <c r="J3" s="51">
        <v>45352</v>
      </c>
      <c r="K3" s="32">
        <v>45504</v>
      </c>
      <c r="L3" s="33" t="s">
        <v>29</v>
      </c>
      <c r="M3" s="34">
        <v>42208.88</v>
      </c>
      <c r="N3" s="34">
        <v>42208.88</v>
      </c>
      <c r="O3" s="34">
        <v>31656.66</v>
      </c>
      <c r="P3" s="35" t="s">
        <v>11</v>
      </c>
      <c r="Q3" s="6" t="s">
        <v>30</v>
      </c>
      <c r="R3" s="6" t="s">
        <v>68</v>
      </c>
      <c r="S3" s="6" t="s">
        <v>60</v>
      </c>
      <c r="T3" s="6" t="s">
        <v>60</v>
      </c>
      <c r="U3" s="6" t="s">
        <v>60</v>
      </c>
      <c r="V3" s="7" t="s">
        <v>62</v>
      </c>
      <c r="W3" s="36" t="s">
        <v>138</v>
      </c>
      <c r="X3" s="10"/>
      <c r="Y3" s="10"/>
    </row>
    <row r="4" spans="1:58" ht="69.7" customHeight="1" x14ac:dyDescent="0.45">
      <c r="A4" s="6" t="s">
        <v>28</v>
      </c>
      <c r="B4" s="7" t="s">
        <v>63</v>
      </c>
      <c r="C4" s="7" t="s">
        <v>32</v>
      </c>
      <c r="D4" s="17" t="s">
        <v>33</v>
      </c>
      <c r="E4" s="18">
        <v>75</v>
      </c>
      <c r="F4" s="7" t="s">
        <v>64</v>
      </c>
      <c r="G4" s="7" t="s">
        <v>65</v>
      </c>
      <c r="H4" s="7" t="s">
        <v>66</v>
      </c>
      <c r="I4" s="7" t="s">
        <v>67</v>
      </c>
      <c r="J4" s="51">
        <v>45352</v>
      </c>
      <c r="K4" s="32">
        <v>45504</v>
      </c>
      <c r="L4" s="33" t="s">
        <v>29</v>
      </c>
      <c r="M4" s="34">
        <v>16856.36</v>
      </c>
      <c r="N4" s="34">
        <v>16856.36</v>
      </c>
      <c r="O4" s="34">
        <v>12642.27</v>
      </c>
      <c r="P4" s="35" t="s">
        <v>11</v>
      </c>
      <c r="Q4" s="6" t="s">
        <v>30</v>
      </c>
      <c r="R4" s="6" t="s">
        <v>68</v>
      </c>
      <c r="S4" s="6" t="s">
        <v>60</v>
      </c>
      <c r="T4" s="6" t="s">
        <v>60</v>
      </c>
      <c r="U4" s="6" t="s">
        <v>60</v>
      </c>
      <c r="V4" s="7" t="s">
        <v>62</v>
      </c>
      <c r="W4" s="36" t="s">
        <v>138</v>
      </c>
      <c r="X4" s="10"/>
      <c r="Y4" s="10"/>
    </row>
    <row r="5" spans="1:58" ht="69.95" customHeight="1" x14ac:dyDescent="0.45">
      <c r="A5" s="6" t="s">
        <v>28</v>
      </c>
      <c r="B5" s="7" t="s">
        <v>69</v>
      </c>
      <c r="C5" s="7" t="s">
        <v>32</v>
      </c>
      <c r="D5" s="17" t="s">
        <v>33</v>
      </c>
      <c r="E5" s="18">
        <v>75</v>
      </c>
      <c r="F5" s="7" t="s">
        <v>70</v>
      </c>
      <c r="G5" s="7" t="s">
        <v>71</v>
      </c>
      <c r="H5" s="7" t="s">
        <v>72</v>
      </c>
      <c r="I5" s="7" t="s">
        <v>73</v>
      </c>
      <c r="J5" s="51">
        <v>45352</v>
      </c>
      <c r="K5" s="32">
        <v>45535</v>
      </c>
      <c r="L5" s="33" t="s">
        <v>29</v>
      </c>
      <c r="M5" s="34">
        <v>88547.02</v>
      </c>
      <c r="N5" s="34">
        <v>88547.02</v>
      </c>
      <c r="O5" s="34">
        <v>66410.289999999994</v>
      </c>
      <c r="P5" s="35" t="s">
        <v>11</v>
      </c>
      <c r="Q5" s="6" t="s">
        <v>30</v>
      </c>
      <c r="R5" s="6" t="s">
        <v>68</v>
      </c>
      <c r="S5" s="6" t="s">
        <v>60</v>
      </c>
      <c r="T5" s="6" t="s">
        <v>60</v>
      </c>
      <c r="U5" s="6" t="s">
        <v>60</v>
      </c>
      <c r="V5" s="7" t="s">
        <v>62</v>
      </c>
      <c r="W5" s="36" t="s">
        <v>138</v>
      </c>
      <c r="X5" s="10"/>
      <c r="Y5" s="10"/>
    </row>
    <row r="6" spans="1:58" ht="69.7" customHeight="1" x14ac:dyDescent="0.45">
      <c r="A6" s="6" t="s">
        <v>28</v>
      </c>
      <c r="B6" s="7" t="s">
        <v>31</v>
      </c>
      <c r="C6" s="7" t="s">
        <v>32</v>
      </c>
      <c r="D6" s="17" t="s">
        <v>33</v>
      </c>
      <c r="E6" s="18">
        <v>81.5</v>
      </c>
      <c r="F6" s="7" t="s">
        <v>8</v>
      </c>
      <c r="G6" s="7" t="s">
        <v>5</v>
      </c>
      <c r="H6" s="7" t="s">
        <v>145</v>
      </c>
      <c r="I6" s="7" t="s">
        <v>34</v>
      </c>
      <c r="J6" s="51">
        <v>44927</v>
      </c>
      <c r="K6" s="50">
        <v>46022</v>
      </c>
      <c r="L6" s="33" t="s">
        <v>29</v>
      </c>
      <c r="M6" s="34">
        <v>23800000</v>
      </c>
      <c r="N6" s="34">
        <v>23800000</v>
      </c>
      <c r="O6" s="34">
        <v>19397000</v>
      </c>
      <c r="P6" s="35" t="s">
        <v>11</v>
      </c>
      <c r="Q6" s="6" t="s">
        <v>30</v>
      </c>
      <c r="R6" s="6" t="s">
        <v>68</v>
      </c>
      <c r="S6" s="6" t="s">
        <v>60</v>
      </c>
      <c r="T6" s="6" t="s">
        <v>60</v>
      </c>
      <c r="U6" s="6" t="s">
        <v>60</v>
      </c>
      <c r="V6" s="7" t="s">
        <v>61</v>
      </c>
      <c r="W6" s="36" t="s">
        <v>141</v>
      </c>
      <c r="X6" s="10"/>
      <c r="Y6" s="10"/>
    </row>
    <row r="7" spans="1:58" ht="69.95" customHeight="1" x14ac:dyDescent="0.45">
      <c r="A7" s="6" t="s">
        <v>28</v>
      </c>
      <c r="B7" s="7" t="s">
        <v>35</v>
      </c>
      <c r="C7" s="7" t="s">
        <v>32</v>
      </c>
      <c r="D7" s="17" t="s">
        <v>33</v>
      </c>
      <c r="E7" s="18">
        <v>81.5</v>
      </c>
      <c r="F7" s="7" t="s">
        <v>8</v>
      </c>
      <c r="G7" s="7" t="s">
        <v>5</v>
      </c>
      <c r="H7" s="7" t="s">
        <v>36</v>
      </c>
      <c r="I7" s="7" t="s">
        <v>37</v>
      </c>
      <c r="J7" s="51">
        <v>45017</v>
      </c>
      <c r="K7" s="50">
        <v>46022</v>
      </c>
      <c r="L7" s="33" t="s">
        <v>29</v>
      </c>
      <c r="M7" s="34">
        <v>22085890</v>
      </c>
      <c r="N7" s="34">
        <v>22085890</v>
      </c>
      <c r="O7" s="34">
        <v>18000000</v>
      </c>
      <c r="P7" s="35" t="s">
        <v>11</v>
      </c>
      <c r="Q7" s="6" t="s">
        <v>30</v>
      </c>
      <c r="R7" s="6" t="s">
        <v>68</v>
      </c>
      <c r="S7" s="6" t="s">
        <v>60</v>
      </c>
      <c r="T7" s="6" t="s">
        <v>60</v>
      </c>
      <c r="U7" s="6" t="s">
        <v>60</v>
      </c>
      <c r="V7" s="7" t="s">
        <v>61</v>
      </c>
      <c r="W7" s="36" t="s">
        <v>142</v>
      </c>
      <c r="X7" s="10"/>
      <c r="Y7" s="10"/>
    </row>
    <row r="8" spans="1:58" ht="69.7" customHeight="1" x14ac:dyDescent="0.45">
      <c r="A8" s="6" t="s">
        <v>28</v>
      </c>
      <c r="B8" s="7" t="s">
        <v>38</v>
      </c>
      <c r="C8" s="7" t="s">
        <v>32</v>
      </c>
      <c r="D8" s="17" t="s">
        <v>33</v>
      </c>
      <c r="E8" s="18">
        <v>81.5</v>
      </c>
      <c r="F8" s="7" t="s">
        <v>8</v>
      </c>
      <c r="G8" s="7" t="s">
        <v>5</v>
      </c>
      <c r="H8" s="7" t="s">
        <v>39</v>
      </c>
      <c r="I8" s="7" t="s">
        <v>40</v>
      </c>
      <c r="J8" s="51">
        <v>45017</v>
      </c>
      <c r="K8" s="50">
        <v>46022</v>
      </c>
      <c r="L8" s="33" t="s">
        <v>29</v>
      </c>
      <c r="M8" s="34">
        <v>11656442</v>
      </c>
      <c r="N8" s="34">
        <v>11656442</v>
      </c>
      <c r="O8" s="34">
        <v>9500000</v>
      </c>
      <c r="P8" s="35" t="s">
        <v>11</v>
      </c>
      <c r="Q8" s="6" t="s">
        <v>30</v>
      </c>
      <c r="R8" s="6" t="s">
        <v>68</v>
      </c>
      <c r="S8" s="6" t="s">
        <v>60</v>
      </c>
      <c r="T8" s="6" t="s">
        <v>60</v>
      </c>
      <c r="U8" s="6" t="s">
        <v>60</v>
      </c>
      <c r="V8" s="7" t="s">
        <v>75</v>
      </c>
      <c r="W8" s="36" t="s">
        <v>143</v>
      </c>
      <c r="X8" s="10"/>
      <c r="Y8" s="10"/>
    </row>
    <row r="9" spans="1:58" ht="69.95" customHeight="1" x14ac:dyDescent="0.45">
      <c r="A9" s="6" t="s">
        <v>28</v>
      </c>
      <c r="B9" s="7" t="s">
        <v>45</v>
      </c>
      <c r="C9" s="7" t="s">
        <v>32</v>
      </c>
      <c r="D9" s="17" t="s">
        <v>33</v>
      </c>
      <c r="E9" s="18">
        <v>80</v>
      </c>
      <c r="F9" s="7" t="s">
        <v>13</v>
      </c>
      <c r="G9" s="7" t="s">
        <v>12</v>
      </c>
      <c r="H9" s="7" t="s">
        <v>46</v>
      </c>
      <c r="I9" s="7" t="s">
        <v>47</v>
      </c>
      <c r="J9" s="51">
        <v>45202</v>
      </c>
      <c r="K9" s="32" t="s">
        <v>146</v>
      </c>
      <c r="L9" s="33" t="s">
        <v>29</v>
      </c>
      <c r="M9" s="34">
        <v>63879</v>
      </c>
      <c r="N9" s="34">
        <v>63879</v>
      </c>
      <c r="O9" s="34">
        <v>51103.199999999997</v>
      </c>
      <c r="P9" s="35" t="s">
        <v>11</v>
      </c>
      <c r="Q9" s="6" t="s">
        <v>30</v>
      </c>
      <c r="R9" s="6" t="s">
        <v>68</v>
      </c>
      <c r="S9" s="6" t="s">
        <v>60</v>
      </c>
      <c r="T9" s="6" t="s">
        <v>60</v>
      </c>
      <c r="U9" s="6" t="s">
        <v>60</v>
      </c>
      <c r="V9" s="7" t="s">
        <v>74</v>
      </c>
      <c r="W9" s="36" t="s">
        <v>144</v>
      </c>
      <c r="X9" s="10"/>
      <c r="Y9" s="10"/>
    </row>
    <row r="10" spans="1:58" ht="69.7" customHeight="1" x14ac:dyDescent="0.45">
      <c r="A10" s="6" t="s">
        <v>28</v>
      </c>
      <c r="B10" s="7" t="s">
        <v>48</v>
      </c>
      <c r="C10" s="7" t="s">
        <v>32</v>
      </c>
      <c r="D10" s="17" t="s">
        <v>33</v>
      </c>
      <c r="E10" s="18">
        <v>80</v>
      </c>
      <c r="F10" s="7" t="s">
        <v>15</v>
      </c>
      <c r="G10" s="7" t="s">
        <v>14</v>
      </c>
      <c r="H10" s="7" t="s">
        <v>49</v>
      </c>
      <c r="I10" s="7" t="s">
        <v>50</v>
      </c>
      <c r="J10" s="51">
        <v>45200</v>
      </c>
      <c r="K10" s="32">
        <v>45260</v>
      </c>
      <c r="L10" s="33" t="s">
        <v>29</v>
      </c>
      <c r="M10" s="34">
        <v>100000</v>
      </c>
      <c r="N10" s="34">
        <v>100000</v>
      </c>
      <c r="O10" s="34">
        <v>80000</v>
      </c>
      <c r="P10" s="35" t="s">
        <v>11</v>
      </c>
      <c r="Q10" s="6" t="s">
        <v>30</v>
      </c>
      <c r="R10" s="6" t="s">
        <v>68</v>
      </c>
      <c r="S10" s="6" t="s">
        <v>60</v>
      </c>
      <c r="T10" s="6" t="s">
        <v>60</v>
      </c>
      <c r="U10" s="6" t="s">
        <v>60</v>
      </c>
      <c r="V10" s="7" t="s">
        <v>74</v>
      </c>
      <c r="W10" s="36" t="s">
        <v>144</v>
      </c>
      <c r="X10" s="10"/>
      <c r="Y10" s="10"/>
    </row>
    <row r="11" spans="1:58" ht="69.95" customHeight="1" x14ac:dyDescent="0.45">
      <c r="A11" s="6" t="s">
        <v>28</v>
      </c>
      <c r="B11" s="7" t="s">
        <v>76</v>
      </c>
      <c r="C11" s="7" t="s">
        <v>32</v>
      </c>
      <c r="D11" s="17" t="s">
        <v>33</v>
      </c>
      <c r="E11" s="18">
        <v>75</v>
      </c>
      <c r="F11" s="7" t="s">
        <v>84</v>
      </c>
      <c r="G11" s="7" t="s">
        <v>87</v>
      </c>
      <c r="H11" s="7" t="s">
        <v>90</v>
      </c>
      <c r="I11" s="7" t="s">
        <v>113</v>
      </c>
      <c r="J11" s="51">
        <v>45383</v>
      </c>
      <c r="K11" s="32">
        <v>45747</v>
      </c>
      <c r="L11" s="33"/>
      <c r="M11" s="34">
        <v>74704.84</v>
      </c>
      <c r="N11" s="34">
        <v>74704.84</v>
      </c>
      <c r="O11" s="34">
        <v>56028.63</v>
      </c>
      <c r="P11" s="35" t="s">
        <v>11</v>
      </c>
      <c r="Q11" s="6" t="s">
        <v>30</v>
      </c>
      <c r="R11" s="6" t="s">
        <v>68</v>
      </c>
      <c r="S11" s="6" t="s">
        <v>60</v>
      </c>
      <c r="T11" s="6" t="s">
        <v>60</v>
      </c>
      <c r="U11" s="6" t="s">
        <v>60</v>
      </c>
      <c r="V11" s="7" t="s">
        <v>98</v>
      </c>
      <c r="W11" s="36" t="s">
        <v>102</v>
      </c>
      <c r="X11" s="10"/>
      <c r="Y11" s="10"/>
    </row>
    <row r="12" spans="1:58" ht="69.7" customHeight="1" x14ac:dyDescent="0.45">
      <c r="A12" s="6" t="s">
        <v>28</v>
      </c>
      <c r="B12" s="7" t="s">
        <v>127</v>
      </c>
      <c r="C12" s="7" t="s">
        <v>32</v>
      </c>
      <c r="D12" s="17" t="s">
        <v>33</v>
      </c>
      <c r="E12" s="18">
        <v>75</v>
      </c>
      <c r="F12" s="7" t="s">
        <v>10</v>
      </c>
      <c r="G12" s="7" t="s">
        <v>7</v>
      </c>
      <c r="H12" s="7" t="s">
        <v>132</v>
      </c>
      <c r="I12" s="7" t="s">
        <v>135</v>
      </c>
      <c r="J12" s="51">
        <v>45383</v>
      </c>
      <c r="K12" s="32">
        <v>45626</v>
      </c>
      <c r="L12" s="33"/>
      <c r="M12" s="34">
        <v>75066.740000000005</v>
      </c>
      <c r="N12" s="34">
        <v>75066.740000000005</v>
      </c>
      <c r="O12" s="34">
        <v>56300.07</v>
      </c>
      <c r="P12" s="35" t="s">
        <v>11</v>
      </c>
      <c r="Q12" s="6" t="s">
        <v>30</v>
      </c>
      <c r="R12" s="6" t="s">
        <v>68</v>
      </c>
      <c r="S12" s="6" t="s">
        <v>60</v>
      </c>
      <c r="T12" s="6" t="s">
        <v>60</v>
      </c>
      <c r="U12" s="6" t="s">
        <v>60</v>
      </c>
      <c r="V12" s="7" t="s">
        <v>98</v>
      </c>
      <c r="W12" s="36" t="s">
        <v>102</v>
      </c>
      <c r="X12" s="10"/>
      <c r="Y12" s="10"/>
    </row>
    <row r="13" spans="1:58" ht="69.95" customHeight="1" x14ac:dyDescent="0.45">
      <c r="A13" s="6" t="s">
        <v>28</v>
      </c>
      <c r="B13" s="7" t="s">
        <v>128</v>
      </c>
      <c r="C13" s="7" t="s">
        <v>32</v>
      </c>
      <c r="D13" s="17" t="s">
        <v>33</v>
      </c>
      <c r="E13" s="18">
        <v>75</v>
      </c>
      <c r="F13" s="7" t="s">
        <v>130</v>
      </c>
      <c r="G13" s="7" t="s">
        <v>131</v>
      </c>
      <c r="H13" s="7" t="s">
        <v>133</v>
      </c>
      <c r="I13" s="7" t="s">
        <v>136</v>
      </c>
      <c r="J13" s="51">
        <v>45383</v>
      </c>
      <c r="K13" s="32">
        <v>45744</v>
      </c>
      <c r="L13" s="33"/>
      <c r="M13" s="34">
        <v>60199.8</v>
      </c>
      <c r="N13" s="34">
        <v>60199.8</v>
      </c>
      <c r="O13" s="34">
        <v>45149.85</v>
      </c>
      <c r="P13" s="35" t="s">
        <v>11</v>
      </c>
      <c r="Q13" s="6" t="s">
        <v>30</v>
      </c>
      <c r="R13" s="6" t="s">
        <v>68</v>
      </c>
      <c r="S13" s="6" t="s">
        <v>60</v>
      </c>
      <c r="T13" s="6" t="s">
        <v>60</v>
      </c>
      <c r="U13" s="6" t="s">
        <v>60</v>
      </c>
      <c r="V13" s="7" t="s">
        <v>98</v>
      </c>
      <c r="W13" s="36" t="s">
        <v>102</v>
      </c>
      <c r="X13" s="10"/>
      <c r="Y13" s="10"/>
    </row>
    <row r="14" spans="1:58" ht="69.7" customHeight="1" x14ac:dyDescent="0.45">
      <c r="A14" s="6" t="s">
        <v>28</v>
      </c>
      <c r="B14" s="7" t="s">
        <v>129</v>
      </c>
      <c r="C14" s="7" t="s">
        <v>32</v>
      </c>
      <c r="D14" s="17" t="s">
        <v>33</v>
      </c>
      <c r="E14" s="18">
        <v>75</v>
      </c>
      <c r="F14" s="7" t="s">
        <v>130</v>
      </c>
      <c r="G14" s="7" t="s">
        <v>131</v>
      </c>
      <c r="H14" s="7" t="s">
        <v>134</v>
      </c>
      <c r="I14" s="7" t="s">
        <v>137</v>
      </c>
      <c r="J14" s="51">
        <v>45383</v>
      </c>
      <c r="K14" s="32">
        <v>45744</v>
      </c>
      <c r="L14" s="33"/>
      <c r="M14" s="34">
        <v>53303.26</v>
      </c>
      <c r="N14" s="34">
        <v>53303.26</v>
      </c>
      <c r="O14" s="34">
        <v>39977.47</v>
      </c>
      <c r="P14" s="35" t="s">
        <v>11</v>
      </c>
      <c r="Q14" s="6" t="s">
        <v>30</v>
      </c>
      <c r="R14" s="6" t="s">
        <v>68</v>
      </c>
      <c r="S14" s="6" t="s">
        <v>60</v>
      </c>
      <c r="T14" s="6" t="s">
        <v>60</v>
      </c>
      <c r="U14" s="6" t="s">
        <v>60</v>
      </c>
      <c r="V14" s="7" t="s">
        <v>98</v>
      </c>
      <c r="W14" s="36" t="s">
        <v>102</v>
      </c>
      <c r="X14" s="10"/>
      <c r="Y14" s="10"/>
    </row>
    <row r="15" spans="1:58" ht="69.95" customHeight="1" x14ac:dyDescent="0.45">
      <c r="A15" s="6" t="s">
        <v>28</v>
      </c>
      <c r="B15" s="7" t="s">
        <v>77</v>
      </c>
      <c r="C15" s="7" t="s">
        <v>32</v>
      </c>
      <c r="D15" s="17" t="s">
        <v>33</v>
      </c>
      <c r="E15" s="18">
        <v>81.5</v>
      </c>
      <c r="F15" s="7" t="s">
        <v>8</v>
      </c>
      <c r="G15" s="7" t="s">
        <v>5</v>
      </c>
      <c r="H15" s="7" t="s">
        <v>91</v>
      </c>
      <c r="I15" s="7" t="s">
        <v>112</v>
      </c>
      <c r="J15" s="51">
        <v>45292</v>
      </c>
      <c r="K15" s="50">
        <v>46022</v>
      </c>
      <c r="L15" s="33"/>
      <c r="M15" s="34">
        <v>900000</v>
      </c>
      <c r="N15" s="34">
        <v>900000</v>
      </c>
      <c r="O15" s="34">
        <v>733500</v>
      </c>
      <c r="P15" s="35" t="s">
        <v>11</v>
      </c>
      <c r="Q15" s="6" t="s">
        <v>30</v>
      </c>
      <c r="R15" s="6" t="s">
        <v>68</v>
      </c>
      <c r="S15" s="6" t="s">
        <v>60</v>
      </c>
      <c r="T15" s="6" t="s">
        <v>60</v>
      </c>
      <c r="U15" s="6" t="s">
        <v>60</v>
      </c>
      <c r="V15" s="7" t="s">
        <v>99</v>
      </c>
      <c r="W15" s="36" t="s">
        <v>103</v>
      </c>
      <c r="X15" s="10"/>
      <c r="Y15" s="10"/>
    </row>
    <row r="16" spans="1:58" ht="69.7" customHeight="1" x14ac:dyDescent="0.45">
      <c r="A16" s="6" t="s">
        <v>28</v>
      </c>
      <c r="B16" s="7" t="s">
        <v>78</v>
      </c>
      <c r="C16" s="7" t="s">
        <v>32</v>
      </c>
      <c r="D16" s="17" t="s">
        <v>33</v>
      </c>
      <c r="E16" s="18">
        <v>81.5</v>
      </c>
      <c r="F16" s="7" t="s">
        <v>8</v>
      </c>
      <c r="G16" s="7" t="s">
        <v>5</v>
      </c>
      <c r="H16" s="7" t="s">
        <v>92</v>
      </c>
      <c r="I16" s="7" t="s">
        <v>114</v>
      </c>
      <c r="J16" s="51">
        <v>45200</v>
      </c>
      <c r="K16" s="50">
        <v>46022</v>
      </c>
      <c r="L16" s="33"/>
      <c r="M16" s="34">
        <v>552148</v>
      </c>
      <c r="N16" s="34">
        <v>552148</v>
      </c>
      <c r="O16" s="34">
        <v>450001</v>
      </c>
      <c r="P16" s="35" t="s">
        <v>11</v>
      </c>
      <c r="Q16" s="6" t="s">
        <v>30</v>
      </c>
      <c r="R16" s="6" t="s">
        <v>68</v>
      </c>
      <c r="S16" s="6" t="s">
        <v>60</v>
      </c>
      <c r="T16" s="6" t="s">
        <v>60</v>
      </c>
      <c r="U16" s="6" t="s">
        <v>60</v>
      </c>
      <c r="V16" s="7" t="s">
        <v>98</v>
      </c>
      <c r="W16" s="36" t="s">
        <v>104</v>
      </c>
      <c r="X16" s="10"/>
      <c r="Y16" s="10"/>
    </row>
    <row r="17" spans="1:25" ht="69.95" customHeight="1" x14ac:dyDescent="0.45">
      <c r="A17" s="6" t="s">
        <v>28</v>
      </c>
      <c r="B17" s="7" t="s">
        <v>79</v>
      </c>
      <c r="C17" s="7" t="s">
        <v>32</v>
      </c>
      <c r="D17" s="17" t="s">
        <v>33</v>
      </c>
      <c r="E17" s="18">
        <v>81.5</v>
      </c>
      <c r="F17" s="7" t="s">
        <v>8</v>
      </c>
      <c r="G17" s="7" t="s">
        <v>5</v>
      </c>
      <c r="H17" s="7" t="s">
        <v>93</v>
      </c>
      <c r="I17" s="7" t="s">
        <v>111</v>
      </c>
      <c r="J17" s="51">
        <v>45292</v>
      </c>
      <c r="K17" s="50">
        <v>46022</v>
      </c>
      <c r="L17" s="33"/>
      <c r="M17" s="34">
        <v>1226994</v>
      </c>
      <c r="N17" s="34">
        <f>+Tabela1[[#This Row],[Custo Total da Operação | Total Cost of the Operation '[€ - EUR']]]</f>
        <v>1226994</v>
      </c>
      <c r="O17" s="34">
        <v>1000000</v>
      </c>
      <c r="P17" s="35" t="s">
        <v>11</v>
      </c>
      <c r="Q17" s="6" t="s">
        <v>30</v>
      </c>
      <c r="R17" s="6" t="s">
        <v>68</v>
      </c>
      <c r="S17" s="6" t="s">
        <v>60</v>
      </c>
      <c r="T17" s="6" t="s">
        <v>60</v>
      </c>
      <c r="U17" s="6" t="s">
        <v>60</v>
      </c>
      <c r="V17" s="7" t="s">
        <v>99</v>
      </c>
      <c r="W17" s="36" t="s">
        <v>105</v>
      </c>
      <c r="X17" s="10"/>
      <c r="Y17" s="10"/>
    </row>
    <row r="18" spans="1:25" ht="69.7" customHeight="1" x14ac:dyDescent="0.45">
      <c r="A18" s="6" t="s">
        <v>28</v>
      </c>
      <c r="B18" s="7" t="s">
        <v>80</v>
      </c>
      <c r="C18" s="7" t="s">
        <v>32</v>
      </c>
      <c r="D18" s="17" t="s">
        <v>33</v>
      </c>
      <c r="E18" s="18">
        <v>75</v>
      </c>
      <c r="F18" s="7" t="s">
        <v>85</v>
      </c>
      <c r="G18" s="7" t="s">
        <v>88</v>
      </c>
      <c r="H18" s="7" t="s">
        <v>94</v>
      </c>
      <c r="I18" s="7" t="s">
        <v>110</v>
      </c>
      <c r="J18" s="51">
        <v>45383</v>
      </c>
      <c r="K18" s="32">
        <v>45657</v>
      </c>
      <c r="L18" s="33"/>
      <c r="M18" s="34">
        <v>51035.21</v>
      </c>
      <c r="N18" s="34">
        <v>51035.21</v>
      </c>
      <c r="O18" s="34">
        <v>38276.42</v>
      </c>
      <c r="P18" s="35" t="s">
        <v>11</v>
      </c>
      <c r="Q18" s="6" t="s">
        <v>30</v>
      </c>
      <c r="R18" s="6" t="s">
        <v>68</v>
      </c>
      <c r="S18" s="6" t="s">
        <v>60</v>
      </c>
      <c r="T18" s="6" t="s">
        <v>60</v>
      </c>
      <c r="U18" s="6" t="s">
        <v>60</v>
      </c>
      <c r="V18" s="7" t="s">
        <v>100</v>
      </c>
      <c r="W18" s="36" t="s">
        <v>106</v>
      </c>
      <c r="X18" s="10"/>
      <c r="Y18" s="10"/>
    </row>
    <row r="19" spans="1:25" ht="69.95" customHeight="1" x14ac:dyDescent="0.45">
      <c r="A19" s="6" t="s">
        <v>28</v>
      </c>
      <c r="B19" s="7" t="s">
        <v>81</v>
      </c>
      <c r="C19" s="7" t="s">
        <v>32</v>
      </c>
      <c r="D19" s="17" t="s">
        <v>33</v>
      </c>
      <c r="E19" s="18">
        <v>75</v>
      </c>
      <c r="F19" s="7" t="s">
        <v>10</v>
      </c>
      <c r="G19" s="7" t="s">
        <v>7</v>
      </c>
      <c r="H19" s="7" t="s">
        <v>95</v>
      </c>
      <c r="I19" s="7" t="s">
        <v>109</v>
      </c>
      <c r="J19" s="51">
        <v>45413</v>
      </c>
      <c r="K19" s="32">
        <v>45688</v>
      </c>
      <c r="L19" s="33"/>
      <c r="M19" s="34">
        <v>99828.88</v>
      </c>
      <c r="N19" s="34">
        <v>99828.88</v>
      </c>
      <c r="O19" s="34">
        <v>74871.67</v>
      </c>
      <c r="P19" s="35" t="s">
        <v>11</v>
      </c>
      <c r="Q19" s="6" t="s">
        <v>30</v>
      </c>
      <c r="R19" s="6" t="s">
        <v>68</v>
      </c>
      <c r="S19" s="6" t="s">
        <v>60</v>
      </c>
      <c r="T19" s="6" t="s">
        <v>60</v>
      </c>
      <c r="U19" s="6" t="s">
        <v>60</v>
      </c>
      <c r="V19" s="7" t="s">
        <v>100</v>
      </c>
      <c r="W19" s="36" t="s">
        <v>106</v>
      </c>
      <c r="X19" s="10"/>
      <c r="Y19" s="10"/>
    </row>
    <row r="20" spans="1:25" ht="69.7" customHeight="1" x14ac:dyDescent="0.45">
      <c r="A20" s="6" t="s">
        <v>28</v>
      </c>
      <c r="B20" s="7" t="s">
        <v>82</v>
      </c>
      <c r="C20" s="7" t="s">
        <v>32</v>
      </c>
      <c r="D20" s="17" t="s">
        <v>33</v>
      </c>
      <c r="E20" s="18">
        <v>75</v>
      </c>
      <c r="F20" s="7" t="s">
        <v>86</v>
      </c>
      <c r="G20" s="7" t="s">
        <v>89</v>
      </c>
      <c r="H20" s="7" t="s">
        <v>96</v>
      </c>
      <c r="I20" s="7" t="s">
        <v>108</v>
      </c>
      <c r="J20" s="51">
        <v>45383</v>
      </c>
      <c r="K20" s="32">
        <v>45657</v>
      </c>
      <c r="L20" s="33"/>
      <c r="M20" s="34">
        <v>99534.3</v>
      </c>
      <c r="N20" s="34">
        <v>99534.3</v>
      </c>
      <c r="O20" s="34">
        <v>74650.720000000001</v>
      </c>
      <c r="P20" s="35" t="s">
        <v>11</v>
      </c>
      <c r="Q20" s="6" t="s">
        <v>30</v>
      </c>
      <c r="R20" s="6" t="s">
        <v>68</v>
      </c>
      <c r="S20" s="6" t="s">
        <v>60</v>
      </c>
      <c r="T20" s="6" t="s">
        <v>60</v>
      </c>
      <c r="U20" s="6" t="s">
        <v>60</v>
      </c>
      <c r="V20" s="7" t="s">
        <v>100</v>
      </c>
      <c r="W20" s="36" t="s">
        <v>106</v>
      </c>
      <c r="X20" s="10"/>
      <c r="Y20" s="10"/>
    </row>
    <row r="21" spans="1:25" ht="69.95" customHeight="1" x14ac:dyDescent="0.45">
      <c r="A21" s="6" t="s">
        <v>28</v>
      </c>
      <c r="B21" s="7" t="s">
        <v>116</v>
      </c>
      <c r="C21" s="7" t="s">
        <v>32</v>
      </c>
      <c r="D21" s="17" t="s">
        <v>33</v>
      </c>
      <c r="E21" s="18">
        <v>81.5</v>
      </c>
      <c r="F21" s="7" t="s">
        <v>117</v>
      </c>
      <c r="G21" s="19">
        <v>600019608</v>
      </c>
      <c r="H21" s="7" t="s">
        <v>118</v>
      </c>
      <c r="I21" s="7" t="s">
        <v>119</v>
      </c>
      <c r="J21" s="51">
        <v>45418</v>
      </c>
      <c r="K21" s="32">
        <v>45688</v>
      </c>
      <c r="L21" s="33"/>
      <c r="M21" s="34">
        <v>34964</v>
      </c>
      <c r="N21" s="34">
        <v>34964</v>
      </c>
      <c r="O21" s="34">
        <v>28496</v>
      </c>
      <c r="P21" s="35" t="s">
        <v>11</v>
      </c>
      <c r="Q21" s="6" t="s">
        <v>30</v>
      </c>
      <c r="R21" s="6" t="s">
        <v>68</v>
      </c>
      <c r="S21" s="6" t="s">
        <v>60</v>
      </c>
      <c r="T21" s="6" t="s">
        <v>60</v>
      </c>
      <c r="U21" s="6" t="s">
        <v>60</v>
      </c>
      <c r="V21" s="7" t="s">
        <v>98</v>
      </c>
      <c r="W21" s="36" t="s">
        <v>120</v>
      </c>
      <c r="X21" s="10"/>
      <c r="Y21" s="10"/>
    </row>
    <row r="22" spans="1:25" ht="69.7" customHeight="1" x14ac:dyDescent="0.45">
      <c r="A22" s="6" t="s">
        <v>28</v>
      </c>
      <c r="B22" s="7" t="s">
        <v>83</v>
      </c>
      <c r="C22" s="7" t="s">
        <v>32</v>
      </c>
      <c r="D22" s="17" t="s">
        <v>33</v>
      </c>
      <c r="E22" s="18">
        <v>81.5</v>
      </c>
      <c r="F22" s="7" t="s">
        <v>8</v>
      </c>
      <c r="G22" s="7" t="s">
        <v>5</v>
      </c>
      <c r="H22" s="7" t="s">
        <v>97</v>
      </c>
      <c r="I22" s="7" t="s">
        <v>115</v>
      </c>
      <c r="J22" s="51">
        <v>45292</v>
      </c>
      <c r="K22" s="50">
        <v>46022</v>
      </c>
      <c r="L22" s="33"/>
      <c r="M22" s="34">
        <v>1160093</v>
      </c>
      <c r="N22" s="34">
        <v>1160093</v>
      </c>
      <c r="O22" s="34">
        <v>945475.8</v>
      </c>
      <c r="P22" s="35" t="s">
        <v>11</v>
      </c>
      <c r="Q22" s="6" t="s">
        <v>30</v>
      </c>
      <c r="R22" s="6" t="s">
        <v>68</v>
      </c>
      <c r="S22" s="6" t="s">
        <v>60</v>
      </c>
      <c r="T22" s="6" t="s">
        <v>60</v>
      </c>
      <c r="U22" s="6" t="s">
        <v>60</v>
      </c>
      <c r="V22" s="7" t="s">
        <v>101</v>
      </c>
      <c r="W22" s="36" t="s">
        <v>107</v>
      </c>
      <c r="X22" s="10"/>
      <c r="Y22" s="10"/>
    </row>
    <row r="23" spans="1:25" ht="69.95" customHeight="1" x14ac:dyDescent="0.45">
      <c r="A23" s="6" t="s">
        <v>28</v>
      </c>
      <c r="B23" s="7" t="s">
        <v>121</v>
      </c>
      <c r="C23" s="7" t="s">
        <v>32</v>
      </c>
      <c r="D23" s="17" t="s">
        <v>33</v>
      </c>
      <c r="E23" s="18">
        <v>81.5</v>
      </c>
      <c r="F23" s="7" t="s">
        <v>8</v>
      </c>
      <c r="G23" s="7" t="s">
        <v>5</v>
      </c>
      <c r="H23" s="7" t="s">
        <v>122</v>
      </c>
      <c r="I23" s="7" t="s">
        <v>123</v>
      </c>
      <c r="J23" s="51">
        <v>45292</v>
      </c>
      <c r="K23" s="50">
        <v>46387</v>
      </c>
      <c r="L23" s="33"/>
      <c r="M23" s="34">
        <v>1622000</v>
      </c>
      <c r="N23" s="34">
        <v>1622000</v>
      </c>
      <c r="O23" s="34">
        <v>1321930</v>
      </c>
      <c r="P23" s="35" t="s">
        <v>11</v>
      </c>
      <c r="Q23" s="6" t="s">
        <v>30</v>
      </c>
      <c r="R23" s="6" t="s">
        <v>68</v>
      </c>
      <c r="S23" s="6" t="s">
        <v>60</v>
      </c>
      <c r="T23" s="6" t="s">
        <v>60</v>
      </c>
      <c r="U23" s="6" t="s">
        <v>60</v>
      </c>
      <c r="V23" s="7" t="s">
        <v>100</v>
      </c>
      <c r="W23" s="36" t="s">
        <v>139</v>
      </c>
      <c r="X23" s="10"/>
      <c r="Y23" s="10"/>
    </row>
    <row r="24" spans="1:25" ht="69.7" customHeight="1" x14ac:dyDescent="0.45">
      <c r="A24" s="6" t="s">
        <v>28</v>
      </c>
      <c r="B24" s="7" t="s">
        <v>147</v>
      </c>
      <c r="C24" s="7" t="s">
        <v>32</v>
      </c>
      <c r="D24" s="17" t="s">
        <v>33</v>
      </c>
      <c r="E24" s="18">
        <v>81.5</v>
      </c>
      <c r="F24" s="7" t="s">
        <v>148</v>
      </c>
      <c r="G24" s="7" t="s">
        <v>149</v>
      </c>
      <c r="H24" s="7" t="s">
        <v>150</v>
      </c>
      <c r="I24" s="7" t="s">
        <v>151</v>
      </c>
      <c r="J24" s="51">
        <v>45292</v>
      </c>
      <c r="K24" s="32">
        <v>46022</v>
      </c>
      <c r="L24" s="33"/>
      <c r="M24" s="34">
        <v>1823671</v>
      </c>
      <c r="N24" s="34">
        <f>+Tabela1[[#This Row],[Custo Total da Operação | Total Cost of the Operation '[€ - EUR']]]</f>
        <v>1823671</v>
      </c>
      <c r="O24" s="34">
        <v>1486292</v>
      </c>
      <c r="P24" s="35" t="s">
        <v>11</v>
      </c>
      <c r="Q24" s="6" t="s">
        <v>30</v>
      </c>
      <c r="R24" s="6" t="s">
        <v>68</v>
      </c>
      <c r="S24" s="6"/>
      <c r="T24" s="6"/>
      <c r="U24" s="6"/>
      <c r="V24" s="7" t="s">
        <v>98</v>
      </c>
      <c r="W24" s="36" t="s">
        <v>152</v>
      </c>
      <c r="X24" s="10"/>
      <c r="Y24" s="10"/>
    </row>
    <row r="25" spans="1:25" ht="69.95" customHeight="1" x14ac:dyDescent="0.45">
      <c r="A25" s="6" t="s">
        <v>28</v>
      </c>
      <c r="B25" s="7" t="s">
        <v>124</v>
      </c>
      <c r="C25" s="7" t="s">
        <v>32</v>
      </c>
      <c r="D25" s="17" t="s">
        <v>33</v>
      </c>
      <c r="E25" s="20">
        <v>81.5</v>
      </c>
      <c r="F25" s="7" t="s">
        <v>117</v>
      </c>
      <c r="G25" s="19">
        <v>600019608</v>
      </c>
      <c r="H25" s="7" t="s">
        <v>125</v>
      </c>
      <c r="I25" s="7" t="s">
        <v>126</v>
      </c>
      <c r="J25" s="51">
        <v>45383</v>
      </c>
      <c r="K25" s="50">
        <v>46022</v>
      </c>
      <c r="L25" s="33"/>
      <c r="M25" s="34">
        <v>500000</v>
      </c>
      <c r="N25" s="34">
        <v>500000</v>
      </c>
      <c r="O25" s="34">
        <v>407500</v>
      </c>
      <c r="P25" s="35" t="s">
        <v>11</v>
      </c>
      <c r="Q25" s="6" t="s">
        <v>30</v>
      </c>
      <c r="R25" s="6" t="s">
        <v>68</v>
      </c>
      <c r="S25" s="6" t="s">
        <v>60</v>
      </c>
      <c r="T25" s="6" t="s">
        <v>60</v>
      </c>
      <c r="U25" s="6" t="s">
        <v>60</v>
      </c>
      <c r="V25" s="7" t="s">
        <v>61</v>
      </c>
      <c r="W25" s="10" t="s">
        <v>140</v>
      </c>
      <c r="X25" s="10"/>
      <c r="Y25" s="10"/>
    </row>
    <row r="26" spans="1:25" ht="69.7" customHeight="1" x14ac:dyDescent="0.45">
      <c r="A26" s="21" t="s">
        <v>28</v>
      </c>
      <c r="B26" s="22" t="s">
        <v>153</v>
      </c>
      <c r="C26" s="22" t="s">
        <v>32</v>
      </c>
      <c r="D26" s="23" t="s">
        <v>33</v>
      </c>
      <c r="E26" s="24">
        <v>75</v>
      </c>
      <c r="F26" s="22" t="s">
        <v>154</v>
      </c>
      <c r="G26" s="22" t="s">
        <v>155</v>
      </c>
      <c r="H26" s="22" t="s">
        <v>156</v>
      </c>
      <c r="I26" s="22" t="s">
        <v>157</v>
      </c>
      <c r="J26" s="52" t="s">
        <v>158</v>
      </c>
      <c r="K26" s="49" t="s">
        <v>159</v>
      </c>
      <c r="L26" s="37" t="s">
        <v>29</v>
      </c>
      <c r="M26" s="38">
        <v>57644.800000000003</v>
      </c>
      <c r="N26" s="38">
        <v>57644.800000000003</v>
      </c>
      <c r="O26" s="38">
        <v>43233.599999999999</v>
      </c>
      <c r="P26" s="39" t="s">
        <v>11</v>
      </c>
      <c r="Q26" s="21" t="s">
        <v>30</v>
      </c>
      <c r="R26" s="21" t="s">
        <v>68</v>
      </c>
      <c r="S26" s="21" t="s">
        <v>60</v>
      </c>
      <c r="T26" s="21" t="s">
        <v>60</v>
      </c>
      <c r="U26" s="21" t="s">
        <v>60</v>
      </c>
      <c r="V26" s="40" t="s">
        <v>98</v>
      </c>
      <c r="W26" s="41" t="s">
        <v>160</v>
      </c>
      <c r="X26" s="10"/>
      <c r="Y26" s="10"/>
    </row>
    <row r="27" spans="1:25" ht="69.95" customHeight="1" x14ac:dyDescent="0.45">
      <c r="A27" s="6" t="s">
        <v>28</v>
      </c>
      <c r="B27" s="7" t="s">
        <v>161</v>
      </c>
      <c r="C27" s="7" t="s">
        <v>32</v>
      </c>
      <c r="D27" s="17" t="s">
        <v>33</v>
      </c>
      <c r="E27" s="20">
        <v>75</v>
      </c>
      <c r="F27" s="7" t="s">
        <v>10</v>
      </c>
      <c r="G27" s="19" t="s">
        <v>7</v>
      </c>
      <c r="H27" s="7" t="s">
        <v>162</v>
      </c>
      <c r="I27" s="7" t="s">
        <v>163</v>
      </c>
      <c r="J27" s="51" t="s">
        <v>164</v>
      </c>
      <c r="K27" s="50" t="s">
        <v>165</v>
      </c>
      <c r="L27" s="33" t="s">
        <v>29</v>
      </c>
      <c r="M27" s="34">
        <v>74361.14</v>
      </c>
      <c r="N27" s="34">
        <v>74361.14</v>
      </c>
      <c r="O27" s="34">
        <v>55770.89</v>
      </c>
      <c r="P27" s="35" t="s">
        <v>11</v>
      </c>
      <c r="Q27" s="6" t="s">
        <v>30</v>
      </c>
      <c r="R27" s="6" t="s">
        <v>68</v>
      </c>
      <c r="S27" s="6" t="s">
        <v>60</v>
      </c>
      <c r="T27" s="6" t="s">
        <v>60</v>
      </c>
      <c r="U27" s="6" t="s">
        <v>60</v>
      </c>
      <c r="V27" s="7" t="s">
        <v>98</v>
      </c>
      <c r="W27" s="10" t="s">
        <v>160</v>
      </c>
      <c r="X27" s="10"/>
      <c r="Y27" s="10"/>
    </row>
    <row r="28" spans="1:25" ht="69.7" customHeight="1" x14ac:dyDescent="0.45">
      <c r="A28" s="21" t="s">
        <v>28</v>
      </c>
      <c r="B28" s="22" t="s">
        <v>166</v>
      </c>
      <c r="C28" s="22" t="s">
        <v>32</v>
      </c>
      <c r="D28" s="23" t="s">
        <v>33</v>
      </c>
      <c r="E28" s="24">
        <v>75</v>
      </c>
      <c r="F28" s="22" t="s">
        <v>10</v>
      </c>
      <c r="G28" s="22" t="s">
        <v>7</v>
      </c>
      <c r="H28" s="22" t="s">
        <v>167</v>
      </c>
      <c r="I28" s="22" t="s">
        <v>168</v>
      </c>
      <c r="J28" s="52" t="s">
        <v>164</v>
      </c>
      <c r="K28" s="49" t="s">
        <v>165</v>
      </c>
      <c r="L28" s="37" t="s">
        <v>29</v>
      </c>
      <c r="M28" s="38">
        <v>74853.87</v>
      </c>
      <c r="N28" s="38">
        <v>74853.87</v>
      </c>
      <c r="O28" s="38">
        <v>56140.42</v>
      </c>
      <c r="P28" s="39" t="s">
        <v>11</v>
      </c>
      <c r="Q28" s="21" t="s">
        <v>30</v>
      </c>
      <c r="R28" s="21" t="s">
        <v>68</v>
      </c>
      <c r="S28" s="21" t="s">
        <v>60</v>
      </c>
      <c r="T28" s="21" t="s">
        <v>60</v>
      </c>
      <c r="U28" s="21" t="s">
        <v>60</v>
      </c>
      <c r="V28" s="40" t="s">
        <v>98</v>
      </c>
      <c r="W28" s="41" t="s">
        <v>160</v>
      </c>
      <c r="X28" s="10"/>
      <c r="Y28" s="10"/>
    </row>
    <row r="29" spans="1:25" ht="69.95" customHeight="1" x14ac:dyDescent="0.45">
      <c r="A29" s="6" t="s">
        <v>28</v>
      </c>
      <c r="B29" s="7" t="s">
        <v>169</v>
      </c>
      <c r="C29" s="7" t="s">
        <v>32</v>
      </c>
      <c r="D29" s="17" t="s">
        <v>33</v>
      </c>
      <c r="E29" s="20">
        <v>75</v>
      </c>
      <c r="F29" s="7" t="s">
        <v>10</v>
      </c>
      <c r="G29" s="19" t="s">
        <v>7</v>
      </c>
      <c r="H29" s="7" t="s">
        <v>170</v>
      </c>
      <c r="I29" s="7" t="s">
        <v>171</v>
      </c>
      <c r="J29" s="51" t="s">
        <v>164</v>
      </c>
      <c r="K29" s="50" t="s">
        <v>165</v>
      </c>
      <c r="L29" s="33" t="s">
        <v>29</v>
      </c>
      <c r="M29" s="34">
        <v>74508.42</v>
      </c>
      <c r="N29" s="34">
        <v>74508.42</v>
      </c>
      <c r="O29" s="34">
        <v>55881.35</v>
      </c>
      <c r="P29" s="35" t="s">
        <v>11</v>
      </c>
      <c r="Q29" s="6" t="s">
        <v>30</v>
      </c>
      <c r="R29" s="6" t="s">
        <v>68</v>
      </c>
      <c r="S29" s="6" t="s">
        <v>60</v>
      </c>
      <c r="T29" s="6" t="s">
        <v>60</v>
      </c>
      <c r="U29" s="6" t="s">
        <v>60</v>
      </c>
      <c r="V29" s="7" t="s">
        <v>98</v>
      </c>
      <c r="W29" s="10" t="s">
        <v>160</v>
      </c>
      <c r="X29" s="10"/>
      <c r="Y29" s="10"/>
    </row>
    <row r="30" spans="1:25" ht="69.7" customHeight="1" x14ac:dyDescent="0.45">
      <c r="A30" s="21" t="s">
        <v>28</v>
      </c>
      <c r="B30" s="22" t="s">
        <v>172</v>
      </c>
      <c r="C30" s="22" t="s">
        <v>32</v>
      </c>
      <c r="D30" s="23" t="s">
        <v>33</v>
      </c>
      <c r="E30" s="24">
        <v>75</v>
      </c>
      <c r="F30" s="22" t="s">
        <v>9</v>
      </c>
      <c r="G30" s="22" t="s">
        <v>6</v>
      </c>
      <c r="H30" s="22" t="s">
        <v>173</v>
      </c>
      <c r="I30" s="22" t="s">
        <v>174</v>
      </c>
      <c r="J30" s="52" t="s">
        <v>164</v>
      </c>
      <c r="K30" s="49" t="s">
        <v>175</v>
      </c>
      <c r="L30" s="37" t="s">
        <v>29</v>
      </c>
      <c r="M30" s="38">
        <v>71246</v>
      </c>
      <c r="N30" s="38">
        <v>71246</v>
      </c>
      <c r="O30" s="38">
        <v>53434.5</v>
      </c>
      <c r="P30" s="39" t="s">
        <v>11</v>
      </c>
      <c r="Q30" s="21" t="s">
        <v>30</v>
      </c>
      <c r="R30" s="21" t="s">
        <v>68</v>
      </c>
      <c r="S30" s="21" t="s">
        <v>60</v>
      </c>
      <c r="T30" s="21" t="s">
        <v>60</v>
      </c>
      <c r="U30" s="21" t="s">
        <v>60</v>
      </c>
      <c r="V30" s="40" t="s">
        <v>98</v>
      </c>
      <c r="W30" s="41" t="s">
        <v>160</v>
      </c>
      <c r="X30" s="10"/>
      <c r="Y30" s="10"/>
    </row>
    <row r="31" spans="1:25" ht="69.95" customHeight="1" x14ac:dyDescent="0.45">
      <c r="A31" s="6" t="s">
        <v>28</v>
      </c>
      <c r="B31" s="7" t="s">
        <v>176</v>
      </c>
      <c r="C31" s="7" t="s">
        <v>32</v>
      </c>
      <c r="D31" s="17" t="s">
        <v>33</v>
      </c>
      <c r="E31" s="20">
        <v>75</v>
      </c>
      <c r="F31" s="7" t="s">
        <v>9</v>
      </c>
      <c r="G31" s="19" t="s">
        <v>6</v>
      </c>
      <c r="H31" s="7" t="s">
        <v>177</v>
      </c>
      <c r="I31" s="42" t="s">
        <v>178</v>
      </c>
      <c r="J31" s="51" t="s">
        <v>164</v>
      </c>
      <c r="K31" s="51" t="s">
        <v>175</v>
      </c>
      <c r="L31" s="43" t="s">
        <v>29</v>
      </c>
      <c r="M31" s="44">
        <v>46844</v>
      </c>
      <c r="N31" s="44">
        <v>46844</v>
      </c>
      <c r="O31" s="44">
        <v>35133</v>
      </c>
      <c r="P31" s="45" t="s">
        <v>11</v>
      </c>
      <c r="Q31" s="46" t="s">
        <v>30</v>
      </c>
      <c r="R31" s="46" t="s">
        <v>68</v>
      </c>
      <c r="S31" s="6" t="s">
        <v>60</v>
      </c>
      <c r="T31" s="46" t="s">
        <v>60</v>
      </c>
      <c r="U31" s="46" t="s">
        <v>60</v>
      </c>
      <c r="V31" s="7" t="s">
        <v>98</v>
      </c>
      <c r="W31" s="47" t="s">
        <v>160</v>
      </c>
      <c r="X31" s="10"/>
      <c r="Y31" s="10"/>
    </row>
    <row r="32" spans="1:25" ht="81.400000000000006" x14ac:dyDescent="0.45">
      <c r="A32" s="21" t="s">
        <v>28</v>
      </c>
      <c r="B32" s="22" t="s">
        <v>172</v>
      </c>
      <c r="C32" s="22" t="s">
        <v>32</v>
      </c>
      <c r="D32" s="23" t="s">
        <v>33</v>
      </c>
      <c r="E32" s="48">
        <v>81.5</v>
      </c>
      <c r="F32" s="40" t="s">
        <v>8</v>
      </c>
      <c r="G32" s="40" t="s">
        <v>5</v>
      </c>
      <c r="H32" s="22" t="s">
        <v>179</v>
      </c>
      <c r="I32" s="22" t="s">
        <v>180</v>
      </c>
      <c r="J32" s="52" t="s">
        <v>181</v>
      </c>
      <c r="K32" s="49" t="s">
        <v>182</v>
      </c>
      <c r="L32" s="37"/>
      <c r="M32" s="38">
        <v>25766871</v>
      </c>
      <c r="N32" s="38">
        <v>25766871</v>
      </c>
      <c r="O32" s="38">
        <v>20999999.859999999</v>
      </c>
      <c r="P32" s="39" t="s">
        <v>11</v>
      </c>
      <c r="Q32" s="21" t="s">
        <v>30</v>
      </c>
      <c r="R32" s="21" t="s">
        <v>68</v>
      </c>
      <c r="S32" s="21" t="s">
        <v>60</v>
      </c>
      <c r="T32" s="21" t="s">
        <v>60</v>
      </c>
      <c r="U32" s="21" t="s">
        <v>60</v>
      </c>
      <c r="V32" s="40" t="s">
        <v>61</v>
      </c>
      <c r="W32" s="41" t="s">
        <v>183</v>
      </c>
    </row>
    <row r="33" spans="1:25" ht="69.95" customHeight="1" x14ac:dyDescent="0.45">
      <c r="A33" s="6" t="s">
        <v>28</v>
      </c>
      <c r="B33" s="7" t="s">
        <v>184</v>
      </c>
      <c r="C33" s="7" t="s">
        <v>32</v>
      </c>
      <c r="D33" s="17" t="s">
        <v>33</v>
      </c>
      <c r="E33" s="20">
        <v>75</v>
      </c>
      <c r="F33" s="7" t="s">
        <v>195</v>
      </c>
      <c r="G33" s="19" t="s">
        <v>202</v>
      </c>
      <c r="H33" s="7" t="s">
        <v>209</v>
      </c>
      <c r="I33" s="42" t="s">
        <v>220</v>
      </c>
      <c r="J33" s="51" t="s">
        <v>181</v>
      </c>
      <c r="K33" s="51" t="s">
        <v>231</v>
      </c>
      <c r="L33" s="43"/>
      <c r="M33" s="44">
        <v>142543.35</v>
      </c>
      <c r="N33" s="44">
        <v>142543.35</v>
      </c>
      <c r="O33" s="44">
        <v>106907.53</v>
      </c>
      <c r="P33" s="45" t="s">
        <v>11</v>
      </c>
      <c r="Q33" s="46" t="s">
        <v>30</v>
      </c>
      <c r="R33" s="46" t="s">
        <v>68</v>
      </c>
      <c r="S33" s="6"/>
      <c r="T33" s="46"/>
      <c r="U33" s="46"/>
      <c r="V33" s="7" t="s">
        <v>61</v>
      </c>
      <c r="W33" s="47" t="s">
        <v>243</v>
      </c>
      <c r="X33" s="10"/>
      <c r="Y33" s="10"/>
    </row>
    <row r="34" spans="1:25" ht="81.400000000000006" x14ac:dyDescent="0.45">
      <c r="A34" s="21" t="s">
        <v>28</v>
      </c>
      <c r="B34" s="22" t="s">
        <v>185</v>
      </c>
      <c r="C34" s="22" t="s">
        <v>32</v>
      </c>
      <c r="D34" s="23" t="s">
        <v>33</v>
      </c>
      <c r="E34" s="48">
        <v>75</v>
      </c>
      <c r="F34" s="40" t="s">
        <v>196</v>
      </c>
      <c r="G34" s="40" t="s">
        <v>203</v>
      </c>
      <c r="H34" s="22" t="s">
        <v>210</v>
      </c>
      <c r="I34" s="22" t="s">
        <v>221</v>
      </c>
      <c r="J34" s="52" t="s">
        <v>181</v>
      </c>
      <c r="K34" s="49" t="s">
        <v>231</v>
      </c>
      <c r="L34" s="37"/>
      <c r="M34" s="38">
        <v>106388.31</v>
      </c>
      <c r="N34" s="38">
        <v>106388.31</v>
      </c>
      <c r="O34" s="38">
        <v>79791.23</v>
      </c>
      <c r="P34" s="39" t="s">
        <v>11</v>
      </c>
      <c r="Q34" s="21" t="s">
        <v>30</v>
      </c>
      <c r="R34" s="21" t="s">
        <v>68</v>
      </c>
      <c r="S34" s="21"/>
      <c r="T34" s="21"/>
      <c r="U34" s="21"/>
      <c r="V34" s="40" t="s">
        <v>61</v>
      </c>
      <c r="W34" s="41" t="s">
        <v>243</v>
      </c>
    </row>
    <row r="35" spans="1:25" ht="69.95" customHeight="1" x14ac:dyDescent="0.45">
      <c r="A35" s="6" t="s">
        <v>28</v>
      </c>
      <c r="B35" s="7" t="s">
        <v>186</v>
      </c>
      <c r="C35" s="7" t="s">
        <v>32</v>
      </c>
      <c r="D35" s="17" t="s">
        <v>33</v>
      </c>
      <c r="E35" s="20">
        <v>75</v>
      </c>
      <c r="F35" s="7" t="s">
        <v>197</v>
      </c>
      <c r="G35" s="19" t="s">
        <v>204</v>
      </c>
      <c r="H35" s="7" t="s">
        <v>211</v>
      </c>
      <c r="I35" s="42" t="s">
        <v>222</v>
      </c>
      <c r="J35" s="51" t="s">
        <v>181</v>
      </c>
      <c r="K35" s="51" t="s">
        <v>231</v>
      </c>
      <c r="L35" s="43"/>
      <c r="M35" s="44">
        <v>125406.95</v>
      </c>
      <c r="N35" s="44">
        <v>125406.95</v>
      </c>
      <c r="O35" s="44">
        <v>94055.21</v>
      </c>
      <c r="P35" s="45" t="s">
        <v>11</v>
      </c>
      <c r="Q35" s="46" t="s">
        <v>30</v>
      </c>
      <c r="R35" s="46" t="s">
        <v>68</v>
      </c>
      <c r="S35" s="6"/>
      <c r="T35" s="46"/>
      <c r="U35" s="46"/>
      <c r="V35" s="7" t="s">
        <v>61</v>
      </c>
      <c r="W35" s="47" t="s">
        <v>243</v>
      </c>
      <c r="X35" s="10"/>
      <c r="Y35" s="10"/>
    </row>
    <row r="36" spans="1:25" ht="81.400000000000006" x14ac:dyDescent="0.45">
      <c r="A36" s="21" t="s">
        <v>28</v>
      </c>
      <c r="B36" s="22" t="s">
        <v>187</v>
      </c>
      <c r="C36" s="22" t="s">
        <v>32</v>
      </c>
      <c r="D36" s="23" t="s">
        <v>33</v>
      </c>
      <c r="E36" s="48">
        <v>75</v>
      </c>
      <c r="F36" s="40" t="s">
        <v>198</v>
      </c>
      <c r="G36" s="40" t="s">
        <v>205</v>
      </c>
      <c r="H36" s="22" t="s">
        <v>212</v>
      </c>
      <c r="I36" s="22" t="s">
        <v>223</v>
      </c>
      <c r="J36" s="52" t="s">
        <v>232</v>
      </c>
      <c r="K36" s="49" t="s">
        <v>233</v>
      </c>
      <c r="L36" s="37"/>
      <c r="M36" s="38">
        <v>106543.37</v>
      </c>
      <c r="N36" s="38">
        <v>106543.37</v>
      </c>
      <c r="O36" s="38">
        <v>79907.53</v>
      </c>
      <c r="P36" s="39" t="s">
        <v>11</v>
      </c>
      <c r="Q36" s="21" t="s">
        <v>30</v>
      </c>
      <c r="R36" s="21" t="s">
        <v>68</v>
      </c>
      <c r="S36" s="21"/>
      <c r="T36" s="21"/>
      <c r="U36" s="21"/>
      <c r="V36" s="40" t="s">
        <v>61</v>
      </c>
      <c r="W36" s="41" t="s">
        <v>243</v>
      </c>
    </row>
    <row r="37" spans="1:25" ht="69.95" customHeight="1" x14ac:dyDescent="0.45">
      <c r="A37" s="6" t="s">
        <v>28</v>
      </c>
      <c r="B37" s="7" t="s">
        <v>188</v>
      </c>
      <c r="C37" s="7" t="s">
        <v>32</v>
      </c>
      <c r="D37" s="17" t="s">
        <v>33</v>
      </c>
      <c r="E37" s="20">
        <v>75</v>
      </c>
      <c r="F37" s="7" t="s">
        <v>199</v>
      </c>
      <c r="G37" s="19" t="s">
        <v>206</v>
      </c>
      <c r="H37" s="7" t="s">
        <v>213</v>
      </c>
      <c r="I37" s="42" t="s">
        <v>224</v>
      </c>
      <c r="J37" s="51" t="s">
        <v>181</v>
      </c>
      <c r="K37" s="51" t="s">
        <v>231</v>
      </c>
      <c r="L37" s="43"/>
      <c r="M37" s="44">
        <v>106321.89</v>
      </c>
      <c r="N37" s="44">
        <v>106321.89</v>
      </c>
      <c r="O37" s="44">
        <v>79741.41</v>
      </c>
      <c r="P37" s="45" t="s">
        <v>11</v>
      </c>
      <c r="Q37" s="46" t="s">
        <v>30</v>
      </c>
      <c r="R37" s="46" t="s">
        <v>68</v>
      </c>
      <c r="S37" s="6"/>
      <c r="T37" s="46"/>
      <c r="U37" s="46"/>
      <c r="V37" s="7" t="s">
        <v>61</v>
      </c>
      <c r="W37" s="47" t="s">
        <v>243</v>
      </c>
      <c r="X37" s="10"/>
      <c r="Y37" s="10"/>
    </row>
    <row r="38" spans="1:25" ht="46.5" x14ac:dyDescent="0.45">
      <c r="A38" s="21" t="s">
        <v>28</v>
      </c>
      <c r="B38" s="22" t="s">
        <v>189</v>
      </c>
      <c r="C38" s="22" t="s">
        <v>32</v>
      </c>
      <c r="D38" s="23" t="s">
        <v>33</v>
      </c>
      <c r="E38" s="48">
        <v>75</v>
      </c>
      <c r="F38" s="40" t="s">
        <v>198</v>
      </c>
      <c r="G38" s="40" t="s">
        <v>205</v>
      </c>
      <c r="H38" s="22" t="s">
        <v>214</v>
      </c>
      <c r="I38" s="22" t="s">
        <v>225</v>
      </c>
      <c r="J38" s="52" t="s">
        <v>234</v>
      </c>
      <c r="K38" s="49" t="s">
        <v>235</v>
      </c>
      <c r="L38" s="37"/>
      <c r="M38" s="38">
        <v>103310.44</v>
      </c>
      <c r="N38" s="38">
        <v>103310.44</v>
      </c>
      <c r="O38" s="38">
        <v>77482.83</v>
      </c>
      <c r="P38" s="39" t="s">
        <v>11</v>
      </c>
      <c r="Q38" s="21" t="s">
        <v>30</v>
      </c>
      <c r="R38" s="21" t="s">
        <v>68</v>
      </c>
      <c r="S38" s="21"/>
      <c r="T38" s="21"/>
      <c r="U38" s="21"/>
      <c r="V38" s="40" t="s">
        <v>61</v>
      </c>
      <c r="W38" s="41" t="s">
        <v>243</v>
      </c>
    </row>
    <row r="39" spans="1:25" ht="69.95" customHeight="1" x14ac:dyDescent="0.45">
      <c r="A39" s="6" t="s">
        <v>28</v>
      </c>
      <c r="B39" s="7" t="s">
        <v>190</v>
      </c>
      <c r="C39" s="7" t="s">
        <v>32</v>
      </c>
      <c r="D39" s="17" t="s">
        <v>33</v>
      </c>
      <c r="E39" s="20">
        <v>75</v>
      </c>
      <c r="F39" s="7" t="s">
        <v>10</v>
      </c>
      <c r="G39" s="19" t="s">
        <v>7</v>
      </c>
      <c r="H39" s="7" t="s">
        <v>215</v>
      </c>
      <c r="I39" s="42" t="s">
        <v>226</v>
      </c>
      <c r="J39" s="51" t="s">
        <v>234</v>
      </c>
      <c r="K39" s="51" t="s">
        <v>236</v>
      </c>
      <c r="L39" s="43"/>
      <c r="M39" s="44">
        <v>104300</v>
      </c>
      <c r="N39" s="44">
        <v>104300</v>
      </c>
      <c r="O39" s="44">
        <v>78225</v>
      </c>
      <c r="P39" s="45" t="s">
        <v>11</v>
      </c>
      <c r="Q39" s="46" t="s">
        <v>30</v>
      </c>
      <c r="R39" s="46" t="s">
        <v>68</v>
      </c>
      <c r="S39" s="6"/>
      <c r="T39" s="46"/>
      <c r="U39" s="46"/>
      <c r="V39" s="7" t="s">
        <v>61</v>
      </c>
      <c r="W39" s="47" t="s">
        <v>243</v>
      </c>
      <c r="X39" s="10"/>
      <c r="Y39" s="10"/>
    </row>
    <row r="40" spans="1:25" ht="69.75" x14ac:dyDescent="0.45">
      <c r="A40" s="21" t="s">
        <v>28</v>
      </c>
      <c r="B40" s="22" t="s">
        <v>191</v>
      </c>
      <c r="C40" s="22" t="s">
        <v>32</v>
      </c>
      <c r="D40" s="23" t="s">
        <v>33</v>
      </c>
      <c r="E40" s="48">
        <v>75</v>
      </c>
      <c r="F40" s="40" t="s">
        <v>200</v>
      </c>
      <c r="G40" s="40" t="s">
        <v>207</v>
      </c>
      <c r="H40" s="22" t="s">
        <v>216</v>
      </c>
      <c r="I40" s="22" t="s">
        <v>227</v>
      </c>
      <c r="J40" s="52" t="s">
        <v>237</v>
      </c>
      <c r="K40" s="49" t="s">
        <v>238</v>
      </c>
      <c r="L40" s="37"/>
      <c r="M40" s="38">
        <v>52375.34</v>
      </c>
      <c r="N40" s="38">
        <v>52375.34</v>
      </c>
      <c r="O40" s="38">
        <v>39281.5</v>
      </c>
      <c r="P40" s="39" t="s">
        <v>11</v>
      </c>
      <c r="Q40" s="21" t="s">
        <v>30</v>
      </c>
      <c r="R40" s="21" t="s">
        <v>68</v>
      </c>
      <c r="S40" s="21"/>
      <c r="T40" s="21"/>
      <c r="U40" s="21"/>
      <c r="V40" s="40" t="s">
        <v>61</v>
      </c>
      <c r="W40" s="41" t="s">
        <v>243</v>
      </c>
    </row>
    <row r="41" spans="1:25" ht="69.95" customHeight="1" x14ac:dyDescent="0.45">
      <c r="A41" s="6" t="s">
        <v>28</v>
      </c>
      <c r="B41" s="7" t="s">
        <v>192</v>
      </c>
      <c r="C41" s="7" t="s">
        <v>32</v>
      </c>
      <c r="D41" s="17" t="s">
        <v>33</v>
      </c>
      <c r="E41" s="20">
        <v>75</v>
      </c>
      <c r="F41" s="7" t="s">
        <v>201</v>
      </c>
      <c r="G41" s="19" t="s">
        <v>208</v>
      </c>
      <c r="H41" s="7" t="s">
        <v>217</v>
      </c>
      <c r="I41" s="42" t="s">
        <v>228</v>
      </c>
      <c r="J41" s="51" t="s">
        <v>232</v>
      </c>
      <c r="K41" s="51" t="s">
        <v>239</v>
      </c>
      <c r="L41" s="43"/>
      <c r="M41" s="44">
        <v>53332.44</v>
      </c>
      <c r="N41" s="44">
        <v>53332.44</v>
      </c>
      <c r="O41" s="44">
        <v>39999.33</v>
      </c>
      <c r="P41" s="45" t="s">
        <v>11</v>
      </c>
      <c r="Q41" s="46" t="s">
        <v>30</v>
      </c>
      <c r="R41" s="46" t="s">
        <v>68</v>
      </c>
      <c r="S41" s="6"/>
      <c r="T41" s="46"/>
      <c r="U41" s="46"/>
      <c r="V41" s="7" t="s">
        <v>61</v>
      </c>
      <c r="W41" s="47" t="s">
        <v>243</v>
      </c>
      <c r="X41" s="10"/>
      <c r="Y41" s="10"/>
    </row>
    <row r="42" spans="1:25" ht="81.400000000000006" x14ac:dyDescent="0.45">
      <c r="A42" s="21" t="s">
        <v>28</v>
      </c>
      <c r="B42" s="22" t="s">
        <v>193</v>
      </c>
      <c r="C42" s="22" t="s">
        <v>32</v>
      </c>
      <c r="D42" s="23" t="s">
        <v>33</v>
      </c>
      <c r="E42" s="48">
        <v>75</v>
      </c>
      <c r="F42" s="40" t="s">
        <v>201</v>
      </c>
      <c r="G42" s="40" t="s">
        <v>208</v>
      </c>
      <c r="H42" s="22" t="s">
        <v>218</v>
      </c>
      <c r="I42" s="22" t="s">
        <v>229</v>
      </c>
      <c r="J42" s="52" t="s">
        <v>240</v>
      </c>
      <c r="K42" s="49" t="s">
        <v>241</v>
      </c>
      <c r="L42" s="37"/>
      <c r="M42" s="38">
        <v>53259.86</v>
      </c>
      <c r="N42" s="38">
        <v>53259.86</v>
      </c>
      <c r="O42" s="38">
        <v>39944.89</v>
      </c>
      <c r="P42" s="39" t="s">
        <v>11</v>
      </c>
      <c r="Q42" s="21" t="s">
        <v>30</v>
      </c>
      <c r="R42" s="21" t="s">
        <v>68</v>
      </c>
      <c r="S42" s="21"/>
      <c r="T42" s="21"/>
      <c r="U42" s="21"/>
      <c r="V42" s="40" t="s">
        <v>61</v>
      </c>
      <c r="W42" s="41" t="s">
        <v>243</v>
      </c>
    </row>
    <row r="43" spans="1:25" ht="69.7" customHeight="1" x14ac:dyDescent="0.45">
      <c r="A43" s="6" t="s">
        <v>28</v>
      </c>
      <c r="B43" s="7" t="s">
        <v>194</v>
      </c>
      <c r="C43" s="7" t="s">
        <v>32</v>
      </c>
      <c r="D43" s="17" t="s">
        <v>33</v>
      </c>
      <c r="E43" s="18">
        <v>75</v>
      </c>
      <c r="F43" s="7" t="s">
        <v>201</v>
      </c>
      <c r="G43" s="7" t="s">
        <v>208</v>
      </c>
      <c r="H43" s="7" t="s">
        <v>219</v>
      </c>
      <c r="I43" s="25" t="s">
        <v>230</v>
      </c>
      <c r="J43" s="51" t="s">
        <v>234</v>
      </c>
      <c r="K43" s="27" t="s">
        <v>242</v>
      </c>
      <c r="L43" s="26"/>
      <c r="M43" s="28">
        <v>105464.8</v>
      </c>
      <c r="N43" s="28">
        <v>105464.8</v>
      </c>
      <c r="O43" s="28">
        <v>79098.600000000006</v>
      </c>
      <c r="P43" s="29" t="s">
        <v>11</v>
      </c>
      <c r="Q43" s="30" t="s">
        <v>30</v>
      </c>
      <c r="R43" s="30" t="s">
        <v>68</v>
      </c>
      <c r="S43" s="30"/>
      <c r="T43" s="30"/>
      <c r="U43" s="30"/>
      <c r="V43" s="25" t="s">
        <v>61</v>
      </c>
      <c r="W43" s="31" t="s">
        <v>243</v>
      </c>
      <c r="X43" s="10"/>
      <c r="Y43" s="10"/>
    </row>
    <row r="44" spans="1:25" ht="116.25" x14ac:dyDescent="0.45">
      <c r="A44" s="21" t="s">
        <v>28</v>
      </c>
      <c r="B44" s="22" t="s">
        <v>244</v>
      </c>
      <c r="C44" s="22" t="s">
        <v>32</v>
      </c>
      <c r="D44" s="23" t="s">
        <v>33</v>
      </c>
      <c r="E44" s="48">
        <v>81.5</v>
      </c>
      <c r="F44" s="40" t="s">
        <v>8</v>
      </c>
      <c r="G44" s="40" t="s">
        <v>5</v>
      </c>
      <c r="H44" s="22" t="s">
        <v>250</v>
      </c>
      <c r="I44" s="22" t="s">
        <v>255</v>
      </c>
      <c r="J44" s="52">
        <v>46023</v>
      </c>
      <c r="K44" s="49">
        <v>46752</v>
      </c>
      <c r="L44" s="37"/>
      <c r="M44" s="38">
        <v>2208589</v>
      </c>
      <c r="N44" s="38">
        <v>2208589</v>
      </c>
      <c r="O44" s="38">
        <v>1788957.09</v>
      </c>
      <c r="P44" s="39" t="s">
        <v>11</v>
      </c>
      <c r="Q44" s="21" t="s">
        <v>30</v>
      </c>
      <c r="R44" s="21" t="s">
        <v>68</v>
      </c>
      <c r="S44" s="21"/>
      <c r="T44" s="21"/>
      <c r="U44" s="21"/>
      <c r="V44" s="40" t="s">
        <v>101</v>
      </c>
      <c r="W44" s="41" t="s">
        <v>263</v>
      </c>
    </row>
    <row r="45" spans="1:25" ht="69.7" customHeight="1" x14ac:dyDescent="0.45">
      <c r="A45" s="6" t="s">
        <v>28</v>
      </c>
      <c r="B45" s="7" t="s">
        <v>245</v>
      </c>
      <c r="C45" s="7" t="s">
        <v>32</v>
      </c>
      <c r="D45" s="17" t="s">
        <v>33</v>
      </c>
      <c r="E45" s="18">
        <v>81.5</v>
      </c>
      <c r="F45" s="7" t="s">
        <v>8</v>
      </c>
      <c r="G45" s="7" t="s">
        <v>5</v>
      </c>
      <c r="H45" s="7" t="s">
        <v>251</v>
      </c>
      <c r="I45" s="25" t="s">
        <v>256</v>
      </c>
      <c r="J45" s="51">
        <v>46023</v>
      </c>
      <c r="K45" s="27">
        <v>46752</v>
      </c>
      <c r="L45" s="26"/>
      <c r="M45" s="28">
        <v>2000000</v>
      </c>
      <c r="N45" s="28">
        <v>2000000</v>
      </c>
      <c r="O45" s="28">
        <v>1600000</v>
      </c>
      <c r="P45" s="29" t="s">
        <v>11</v>
      </c>
      <c r="Q45" s="30" t="s">
        <v>30</v>
      </c>
      <c r="R45" s="30" t="s">
        <v>68</v>
      </c>
      <c r="S45" s="30"/>
      <c r="T45" s="30"/>
      <c r="U45" s="30"/>
      <c r="V45" s="25" t="s">
        <v>261</v>
      </c>
      <c r="W45" s="31" t="s">
        <v>264</v>
      </c>
      <c r="X45" s="10"/>
      <c r="Y45" s="10"/>
    </row>
    <row r="46" spans="1:25" ht="151.15" x14ac:dyDescent="0.45">
      <c r="A46" s="21" t="s">
        <v>28</v>
      </c>
      <c r="B46" s="22" t="s">
        <v>246</v>
      </c>
      <c r="C46" s="22" t="s">
        <v>32</v>
      </c>
      <c r="D46" s="23" t="s">
        <v>33</v>
      </c>
      <c r="E46" s="48">
        <v>81.5</v>
      </c>
      <c r="F46" s="40" t="s">
        <v>8</v>
      </c>
      <c r="G46" s="40" t="s">
        <v>5</v>
      </c>
      <c r="H46" s="22" t="s">
        <v>252</v>
      </c>
      <c r="I46" s="22" t="s">
        <v>257</v>
      </c>
      <c r="J46" s="52">
        <v>46023</v>
      </c>
      <c r="K46" s="49">
        <v>46752</v>
      </c>
      <c r="L46" s="37"/>
      <c r="M46" s="38">
        <v>13000000</v>
      </c>
      <c r="N46" s="38">
        <v>13000000</v>
      </c>
      <c r="O46" s="38">
        <v>10595000</v>
      </c>
      <c r="P46" s="39" t="s">
        <v>11</v>
      </c>
      <c r="Q46" s="21" t="s">
        <v>30</v>
      </c>
      <c r="R46" s="21" t="s">
        <v>68</v>
      </c>
      <c r="S46" s="21"/>
      <c r="T46" s="21"/>
      <c r="U46" s="21"/>
      <c r="V46" s="40" t="s">
        <v>262</v>
      </c>
      <c r="W46" s="41" t="s">
        <v>265</v>
      </c>
    </row>
    <row r="47" spans="1:25" ht="69.7" customHeight="1" x14ac:dyDescent="0.45">
      <c r="A47" s="6" t="s">
        <v>28</v>
      </c>
      <c r="B47" s="7" t="s">
        <v>247</v>
      </c>
      <c r="C47" s="7" t="s">
        <v>32</v>
      </c>
      <c r="D47" s="17" t="s">
        <v>33</v>
      </c>
      <c r="E47" s="18">
        <v>81.5</v>
      </c>
      <c r="F47" s="7" t="s">
        <v>8</v>
      </c>
      <c r="G47" s="7" t="s">
        <v>5</v>
      </c>
      <c r="H47" s="7" t="s">
        <v>253</v>
      </c>
      <c r="I47" s="25" t="s">
        <v>258</v>
      </c>
      <c r="J47" s="51">
        <v>46023</v>
      </c>
      <c r="K47" s="27">
        <v>46752</v>
      </c>
      <c r="L47" s="26"/>
      <c r="M47" s="28">
        <v>1250000</v>
      </c>
      <c r="N47" s="28">
        <v>1250000</v>
      </c>
      <c r="O47" s="28">
        <v>1018750</v>
      </c>
      <c r="P47" s="29" t="s">
        <v>11</v>
      </c>
      <c r="Q47" s="30" t="s">
        <v>30</v>
      </c>
      <c r="R47" s="30" t="s">
        <v>68</v>
      </c>
      <c r="S47" s="30"/>
      <c r="T47" s="30"/>
      <c r="U47" s="30"/>
      <c r="V47" s="25" t="s">
        <v>98</v>
      </c>
      <c r="W47" s="31" t="s">
        <v>266</v>
      </c>
      <c r="X47" s="10"/>
      <c r="Y47" s="10"/>
    </row>
    <row r="48" spans="1:25" ht="127.9" x14ac:dyDescent="0.45">
      <c r="A48" s="21" t="s">
        <v>28</v>
      </c>
      <c r="B48" s="22" t="s">
        <v>248</v>
      </c>
      <c r="C48" s="22" t="s">
        <v>32</v>
      </c>
      <c r="D48" s="23" t="s">
        <v>33</v>
      </c>
      <c r="E48" s="48">
        <v>81.5</v>
      </c>
      <c r="F48" s="40" t="s">
        <v>8</v>
      </c>
      <c r="G48" s="40" t="s">
        <v>5</v>
      </c>
      <c r="H48" s="22" t="s">
        <v>91</v>
      </c>
      <c r="I48" s="22" t="s">
        <v>259</v>
      </c>
      <c r="J48" s="52">
        <v>46023</v>
      </c>
      <c r="K48" s="49">
        <v>46752</v>
      </c>
      <c r="L48" s="37"/>
      <c r="M48" s="38">
        <v>1250000</v>
      </c>
      <c r="N48" s="38">
        <v>1250000</v>
      </c>
      <c r="O48" s="38">
        <v>1000000</v>
      </c>
      <c r="P48" s="39" t="s">
        <v>11</v>
      </c>
      <c r="Q48" s="21" t="s">
        <v>30</v>
      </c>
      <c r="R48" s="21" t="s">
        <v>68</v>
      </c>
      <c r="S48" s="21"/>
      <c r="T48" s="21"/>
      <c r="U48" s="21"/>
      <c r="V48" s="40" t="s">
        <v>261</v>
      </c>
      <c r="W48" s="41" t="s">
        <v>267</v>
      </c>
    </row>
    <row r="49" spans="1:25" ht="69.7" customHeight="1" x14ac:dyDescent="0.45">
      <c r="A49" s="6" t="s">
        <v>28</v>
      </c>
      <c r="B49" s="7" t="s">
        <v>249</v>
      </c>
      <c r="C49" s="7" t="s">
        <v>32</v>
      </c>
      <c r="D49" s="17" t="s">
        <v>33</v>
      </c>
      <c r="E49" s="18">
        <v>81.5</v>
      </c>
      <c r="F49" s="7" t="s">
        <v>8</v>
      </c>
      <c r="G49" s="7" t="s">
        <v>5</v>
      </c>
      <c r="H49" s="7" t="s">
        <v>254</v>
      </c>
      <c r="I49" s="25" t="s">
        <v>260</v>
      </c>
      <c r="J49" s="51">
        <v>46023</v>
      </c>
      <c r="K49" s="27">
        <v>46752</v>
      </c>
      <c r="L49" s="26"/>
      <c r="M49" s="28">
        <v>33750000</v>
      </c>
      <c r="N49" s="28">
        <v>33750000</v>
      </c>
      <c r="O49" s="28">
        <v>27506250</v>
      </c>
      <c r="P49" s="29" t="s">
        <v>11</v>
      </c>
      <c r="Q49" s="30" t="s">
        <v>30</v>
      </c>
      <c r="R49" s="30" t="s">
        <v>68</v>
      </c>
      <c r="S49" s="30"/>
      <c r="T49" s="30"/>
      <c r="U49" s="30"/>
      <c r="V49" s="25" t="s">
        <v>261</v>
      </c>
      <c r="W49" s="31" t="s">
        <v>268</v>
      </c>
      <c r="X49" s="10"/>
      <c r="Y49" s="10"/>
    </row>
    <row r="50" spans="1:25" ht="360.4" x14ac:dyDescent="0.45">
      <c r="A50" s="21" t="s">
        <v>28</v>
      </c>
      <c r="B50" s="22" t="s">
        <v>269</v>
      </c>
      <c r="C50" s="22" t="s">
        <v>32</v>
      </c>
      <c r="D50" s="23" t="s">
        <v>33</v>
      </c>
      <c r="E50" s="48">
        <v>81.5</v>
      </c>
      <c r="F50" s="40" t="s">
        <v>117</v>
      </c>
      <c r="G50" s="40" t="s">
        <v>293</v>
      </c>
      <c r="H50" s="22" t="s">
        <v>278</v>
      </c>
      <c r="I50" s="22" t="s">
        <v>284</v>
      </c>
      <c r="J50" s="52">
        <v>46023</v>
      </c>
      <c r="K50" s="49">
        <v>46752</v>
      </c>
      <c r="L50" s="37"/>
      <c r="M50" s="38">
        <v>500000</v>
      </c>
      <c r="N50" s="38">
        <v>500000</v>
      </c>
      <c r="O50" s="38">
        <v>407500</v>
      </c>
      <c r="P50" s="39" t="s">
        <v>11</v>
      </c>
      <c r="Q50" s="21" t="s">
        <v>30</v>
      </c>
      <c r="R50" s="21" t="s">
        <v>68</v>
      </c>
      <c r="S50" s="21"/>
      <c r="T50" s="21"/>
      <c r="U50" s="21"/>
      <c r="V50" s="40" t="s">
        <v>262</v>
      </c>
      <c r="W50" s="41" t="s">
        <v>294</v>
      </c>
    </row>
    <row r="51" spans="1:25" ht="69.7" customHeight="1" x14ac:dyDescent="0.45">
      <c r="A51" s="6" t="s">
        <v>28</v>
      </c>
      <c r="B51" s="7" t="s">
        <v>270</v>
      </c>
      <c r="C51" s="7" t="s">
        <v>32</v>
      </c>
      <c r="D51" s="17" t="s">
        <v>33</v>
      </c>
      <c r="E51" s="18">
        <v>75</v>
      </c>
      <c r="F51" s="7" t="s">
        <v>9</v>
      </c>
      <c r="G51" s="7" t="s">
        <v>6</v>
      </c>
      <c r="H51" s="7" t="s">
        <v>279</v>
      </c>
      <c r="I51" s="25" t="s">
        <v>285</v>
      </c>
      <c r="J51" s="51">
        <v>46113</v>
      </c>
      <c r="K51" s="27">
        <v>46387</v>
      </c>
      <c r="L51" s="26"/>
      <c r="M51" s="28">
        <v>44436</v>
      </c>
      <c r="N51" s="28">
        <v>44436</v>
      </c>
      <c r="O51" s="28">
        <v>33327</v>
      </c>
      <c r="P51" s="29" t="s">
        <v>11</v>
      </c>
      <c r="Q51" s="30" t="s">
        <v>30</v>
      </c>
      <c r="R51" s="30" t="s">
        <v>68</v>
      </c>
      <c r="S51" s="30"/>
      <c r="T51" s="30"/>
      <c r="U51" s="30"/>
      <c r="V51" s="25" t="s">
        <v>98</v>
      </c>
      <c r="W51" s="31" t="s">
        <v>295</v>
      </c>
      <c r="X51" s="10"/>
      <c r="Y51" s="10"/>
    </row>
    <row r="52" spans="1:25" ht="383.65" x14ac:dyDescent="0.45">
      <c r="A52" s="21" t="s">
        <v>28</v>
      </c>
      <c r="B52" s="22" t="s">
        <v>271</v>
      </c>
      <c r="C52" s="22" t="s">
        <v>32</v>
      </c>
      <c r="D52" s="23" t="s">
        <v>33</v>
      </c>
      <c r="E52" s="48">
        <v>75</v>
      </c>
      <c r="F52" s="40" t="s">
        <v>10</v>
      </c>
      <c r="G52" s="40" t="s">
        <v>7</v>
      </c>
      <c r="H52" s="22" t="s">
        <v>280</v>
      </c>
      <c r="I52" s="22" t="s">
        <v>286</v>
      </c>
      <c r="J52" s="52">
        <v>46083</v>
      </c>
      <c r="K52" s="49">
        <v>46301</v>
      </c>
      <c r="L52" s="37"/>
      <c r="M52" s="38">
        <v>74853.87</v>
      </c>
      <c r="N52" s="38">
        <v>74853.87</v>
      </c>
      <c r="O52" s="38">
        <v>56140.42</v>
      </c>
      <c r="P52" s="39" t="s">
        <v>11</v>
      </c>
      <c r="Q52" s="21" t="s">
        <v>30</v>
      </c>
      <c r="R52" s="21" t="s">
        <v>68</v>
      </c>
      <c r="S52" s="21"/>
      <c r="T52" s="21"/>
      <c r="U52" s="21"/>
      <c r="V52" s="40" t="s">
        <v>98</v>
      </c>
      <c r="W52" s="41" t="s">
        <v>295</v>
      </c>
    </row>
    <row r="53" spans="1:25" ht="69.7" customHeight="1" x14ac:dyDescent="0.45">
      <c r="A53" s="6" t="s">
        <v>28</v>
      </c>
      <c r="B53" s="7" t="s">
        <v>272</v>
      </c>
      <c r="C53" s="7" t="s">
        <v>32</v>
      </c>
      <c r="D53" s="17" t="s">
        <v>33</v>
      </c>
      <c r="E53" s="18">
        <v>75</v>
      </c>
      <c r="F53" s="7" t="s">
        <v>10</v>
      </c>
      <c r="G53" s="7" t="s">
        <v>7</v>
      </c>
      <c r="H53" s="7" t="s">
        <v>170</v>
      </c>
      <c r="I53" s="25" t="s">
        <v>287</v>
      </c>
      <c r="J53" s="51">
        <v>46083</v>
      </c>
      <c r="K53" s="27">
        <v>46356</v>
      </c>
      <c r="L53" s="26"/>
      <c r="M53" s="28">
        <v>74508.28</v>
      </c>
      <c r="N53" s="28">
        <v>74508.28</v>
      </c>
      <c r="O53" s="28">
        <v>55881.24</v>
      </c>
      <c r="P53" s="29" t="s">
        <v>11</v>
      </c>
      <c r="Q53" s="30" t="s">
        <v>30</v>
      </c>
      <c r="R53" s="30" t="s">
        <v>68</v>
      </c>
      <c r="S53" s="30"/>
      <c r="T53" s="30"/>
      <c r="U53" s="30"/>
      <c r="V53" s="25" t="s">
        <v>98</v>
      </c>
      <c r="W53" s="31" t="s">
        <v>295</v>
      </c>
      <c r="X53" s="10"/>
      <c r="Y53" s="10"/>
    </row>
    <row r="54" spans="1:25" ht="209.25" x14ac:dyDescent="0.45">
      <c r="A54" s="21" t="s">
        <v>28</v>
      </c>
      <c r="B54" s="22" t="s">
        <v>273</v>
      </c>
      <c r="C54" s="22" t="s">
        <v>32</v>
      </c>
      <c r="D54" s="23" t="s">
        <v>33</v>
      </c>
      <c r="E54" s="48">
        <v>75</v>
      </c>
      <c r="F54" s="40" t="s">
        <v>154</v>
      </c>
      <c r="G54" s="40" t="s">
        <v>155</v>
      </c>
      <c r="H54" s="22" t="s">
        <v>156</v>
      </c>
      <c r="I54" s="22" t="s">
        <v>288</v>
      </c>
      <c r="J54" s="52">
        <v>46069</v>
      </c>
      <c r="K54" s="49">
        <v>46342</v>
      </c>
      <c r="L54" s="37"/>
      <c r="M54" s="38">
        <v>73707.77</v>
      </c>
      <c r="N54" s="38">
        <v>73707.77</v>
      </c>
      <c r="O54" s="38">
        <v>55280.83</v>
      </c>
      <c r="P54" s="39" t="s">
        <v>11</v>
      </c>
      <c r="Q54" s="21" t="s">
        <v>30</v>
      </c>
      <c r="R54" s="21" t="s">
        <v>68</v>
      </c>
      <c r="S54" s="21"/>
      <c r="T54" s="21"/>
      <c r="U54" s="21"/>
      <c r="V54" s="40" t="s">
        <v>98</v>
      </c>
      <c r="W54" s="41" t="s">
        <v>295</v>
      </c>
    </row>
    <row r="55" spans="1:25" ht="69.7" customHeight="1" x14ac:dyDescent="0.45">
      <c r="A55" s="6" t="s">
        <v>28</v>
      </c>
      <c r="B55" s="7" t="s">
        <v>274</v>
      </c>
      <c r="C55" s="7" t="s">
        <v>32</v>
      </c>
      <c r="D55" s="17" t="s">
        <v>33</v>
      </c>
      <c r="E55" s="18">
        <v>75</v>
      </c>
      <c r="F55" s="7" t="s">
        <v>9</v>
      </c>
      <c r="G55" s="7" t="s">
        <v>6</v>
      </c>
      <c r="H55" s="7" t="s">
        <v>281</v>
      </c>
      <c r="I55" s="25" t="s">
        <v>289</v>
      </c>
      <c r="J55" s="51">
        <v>46113</v>
      </c>
      <c r="K55" s="27">
        <v>46386</v>
      </c>
      <c r="L55" s="26"/>
      <c r="M55" s="28">
        <v>22792</v>
      </c>
      <c r="N55" s="28">
        <v>22792</v>
      </c>
      <c r="O55" s="28">
        <v>17094</v>
      </c>
      <c r="P55" s="29" t="s">
        <v>11</v>
      </c>
      <c r="Q55" s="30" t="s">
        <v>30</v>
      </c>
      <c r="R55" s="30" t="s">
        <v>68</v>
      </c>
      <c r="S55" s="30"/>
      <c r="T55" s="30"/>
      <c r="U55" s="30"/>
      <c r="V55" s="25" t="s">
        <v>98</v>
      </c>
      <c r="W55" s="31" t="s">
        <v>295</v>
      </c>
      <c r="X55" s="10"/>
      <c r="Y55" s="10"/>
    </row>
    <row r="56" spans="1:25" ht="409.5" x14ac:dyDescent="0.45">
      <c r="A56" s="21" t="s">
        <v>28</v>
      </c>
      <c r="B56" s="22" t="s">
        <v>275</v>
      </c>
      <c r="C56" s="22" t="s">
        <v>32</v>
      </c>
      <c r="D56" s="23" t="s">
        <v>33</v>
      </c>
      <c r="E56" s="48">
        <v>75</v>
      </c>
      <c r="F56" s="40" t="s">
        <v>10</v>
      </c>
      <c r="G56" s="40" t="s">
        <v>7</v>
      </c>
      <c r="H56" s="22" t="s">
        <v>162</v>
      </c>
      <c r="I56" s="22" t="s">
        <v>290</v>
      </c>
      <c r="J56" s="52">
        <v>46083</v>
      </c>
      <c r="K56" s="49">
        <v>46356</v>
      </c>
      <c r="L56" s="37"/>
      <c r="M56" s="38">
        <v>74361.42</v>
      </c>
      <c r="N56" s="38">
        <v>74361.42</v>
      </c>
      <c r="O56" s="38">
        <v>55771.11</v>
      </c>
      <c r="P56" s="39" t="s">
        <v>11</v>
      </c>
      <c r="Q56" s="21" t="s">
        <v>30</v>
      </c>
      <c r="R56" s="21" t="s">
        <v>68</v>
      </c>
      <c r="S56" s="21"/>
      <c r="T56" s="21"/>
      <c r="U56" s="21"/>
      <c r="V56" s="40" t="s">
        <v>98</v>
      </c>
      <c r="W56" s="41" t="s">
        <v>295</v>
      </c>
    </row>
    <row r="57" spans="1:25" ht="69.7" customHeight="1" x14ac:dyDescent="0.45">
      <c r="A57" s="6" t="s">
        <v>28</v>
      </c>
      <c r="B57" s="7" t="s">
        <v>276</v>
      </c>
      <c r="C57" s="7" t="s">
        <v>32</v>
      </c>
      <c r="D57" s="17" t="s">
        <v>33</v>
      </c>
      <c r="E57" s="18">
        <v>75</v>
      </c>
      <c r="F57" s="7" t="s">
        <v>84</v>
      </c>
      <c r="G57" s="7" t="s">
        <v>87</v>
      </c>
      <c r="H57" s="7" t="s">
        <v>282</v>
      </c>
      <c r="I57" s="25" t="s">
        <v>291</v>
      </c>
      <c r="J57" s="51">
        <v>46113</v>
      </c>
      <c r="K57" s="27">
        <v>46387</v>
      </c>
      <c r="L57" s="26"/>
      <c r="M57" s="28">
        <v>74971.88</v>
      </c>
      <c r="N57" s="28">
        <v>74971.88</v>
      </c>
      <c r="O57" s="28">
        <v>56228.9</v>
      </c>
      <c r="P57" s="29" t="s">
        <v>11</v>
      </c>
      <c r="Q57" s="30" t="s">
        <v>30</v>
      </c>
      <c r="R57" s="30" t="s">
        <v>68</v>
      </c>
      <c r="S57" s="30"/>
      <c r="T57" s="30"/>
      <c r="U57" s="30"/>
      <c r="V57" s="25" t="s">
        <v>98</v>
      </c>
      <c r="W57" s="31" t="s">
        <v>295</v>
      </c>
      <c r="X57" s="10"/>
      <c r="Y57" s="10"/>
    </row>
    <row r="58" spans="1:25" ht="104.65" x14ac:dyDescent="0.45">
      <c r="A58" s="21" t="s">
        <v>28</v>
      </c>
      <c r="B58" s="22" t="s">
        <v>277</v>
      </c>
      <c r="C58" s="22" t="s">
        <v>32</v>
      </c>
      <c r="D58" s="23" t="s">
        <v>33</v>
      </c>
      <c r="E58" s="48">
        <v>75</v>
      </c>
      <c r="F58" s="40" t="s">
        <v>154</v>
      </c>
      <c r="G58" s="40" t="s">
        <v>155</v>
      </c>
      <c r="H58" s="22" t="s">
        <v>283</v>
      </c>
      <c r="I58" s="22" t="s">
        <v>292</v>
      </c>
      <c r="J58" s="52">
        <v>46083</v>
      </c>
      <c r="K58" s="49">
        <v>46358</v>
      </c>
      <c r="L58" s="37"/>
      <c r="M58" s="38">
        <v>58470.59</v>
      </c>
      <c r="N58" s="38">
        <v>58470.59</v>
      </c>
      <c r="O58" s="38">
        <v>43852.94</v>
      </c>
      <c r="P58" s="39" t="s">
        <v>11</v>
      </c>
      <c r="Q58" s="21" t="s">
        <v>30</v>
      </c>
      <c r="R58" s="21" t="s">
        <v>68</v>
      </c>
      <c r="S58" s="21"/>
      <c r="T58" s="21"/>
      <c r="U58" s="21"/>
      <c r="V58" s="40" t="s">
        <v>98</v>
      </c>
      <c r="W58" s="41" t="s">
        <v>295</v>
      </c>
    </row>
    <row r="59" spans="1:25" x14ac:dyDescent="0.45">
      <c r="A59"/>
      <c r="B59"/>
      <c r="E59" s="20"/>
      <c r="F59"/>
    </row>
    <row r="60" spans="1:25" x14ac:dyDescent="0.45">
      <c r="A60"/>
      <c r="B60"/>
      <c r="E60" s="20"/>
      <c r="F60"/>
    </row>
    <row r="61" spans="1:25" x14ac:dyDescent="0.45">
      <c r="A61"/>
      <c r="B61"/>
      <c r="E61" s="20"/>
      <c r="F61"/>
    </row>
    <row r="62" spans="1:25" x14ac:dyDescent="0.45">
      <c r="A62"/>
      <c r="B62"/>
      <c r="E62" s="20"/>
      <c r="F62"/>
    </row>
    <row r="63" spans="1:25" x14ac:dyDescent="0.45">
      <c r="A63"/>
      <c r="B63"/>
      <c r="E63" s="20"/>
      <c r="F63"/>
    </row>
    <row r="64" spans="1:25" x14ac:dyDescent="0.45">
      <c r="A64"/>
      <c r="B64"/>
      <c r="E64" s="20"/>
      <c r="F64"/>
    </row>
    <row r="65" spans="1:6" x14ac:dyDescent="0.45">
      <c r="A65"/>
      <c r="B65"/>
      <c r="E65" s="20"/>
      <c r="F65"/>
    </row>
    <row r="66" spans="1:6" x14ac:dyDescent="0.45">
      <c r="A66"/>
      <c r="B66"/>
      <c r="E66" s="20"/>
      <c r="F66"/>
    </row>
    <row r="67" spans="1:6" x14ac:dyDescent="0.45">
      <c r="A67"/>
      <c r="B67"/>
      <c r="E67" s="20"/>
      <c r="F67"/>
    </row>
    <row r="68" spans="1:6" x14ac:dyDescent="0.45">
      <c r="A68"/>
      <c r="B68"/>
      <c r="E68" s="20"/>
      <c r="F68"/>
    </row>
  </sheetData>
  <sortState xmlns:xlrd2="http://schemas.microsoft.com/office/spreadsheetml/2017/richdata2" ref="A2:Q10">
    <sortCondition ref="A2:A10"/>
  </sortState>
  <phoneticPr fontId="10" type="noConversion"/>
  <pageMargins left="0.7" right="0.7" top="0.75" bottom="0.75" header="0.3" footer="0.3"/>
  <pageSetup paperSize="9" orientation="portrait" r:id="rId1"/>
  <ignoredErrors>
    <ignoredError sqref="G2:G20 G22:G25" numberStoredAsText="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ad1b35-02c2-4a0a-8990-132371e27766">
      <Terms xmlns="http://schemas.microsoft.com/office/infopath/2007/PartnerControls"/>
    </lcf76f155ced4ddcb4097134ff3c332f>
    <TaxCatchAll xmlns="9ba84bdf-f456-42b3-9d84-f79dcd1345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CD72021F52F3343990CE81FA2B1BE39" ma:contentTypeVersion="14" ma:contentTypeDescription="Criar um novo documento." ma:contentTypeScope="" ma:versionID="aa393551e6a37ad35c144365fffe8f26">
  <xsd:schema xmlns:xsd="http://www.w3.org/2001/XMLSchema" xmlns:xs="http://www.w3.org/2001/XMLSchema" xmlns:p="http://schemas.microsoft.com/office/2006/metadata/properties" xmlns:ns2="f9ad1b35-02c2-4a0a-8990-132371e27766" xmlns:ns3="9ba84bdf-f456-42b3-9d84-f79dcd1345e7" targetNamespace="http://schemas.microsoft.com/office/2006/metadata/properties" ma:root="true" ma:fieldsID="ec02ec3ac6e94ce7d714b471092ddecd" ns2:_="" ns3:_="">
    <xsd:import namespace="f9ad1b35-02c2-4a0a-8990-132371e27766"/>
    <xsd:import namespace="9ba84bdf-f456-42b3-9d84-f79dcd1345e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ad1b35-02c2-4a0a-8990-132371e27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m" ma:readOnly="false" ma:fieldId="{5cf76f15-5ced-4ddc-b409-7134ff3c332f}" ma:taxonomyMulti="true" ma:sspId="b238f34b-717f-463e-ba0f-b960e87852a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a84bdf-f456-42b3-9d84-f79dcd1345e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0078aeb-3d38-42dc-b2eb-840231a1dd16}" ma:internalName="TaxCatchAll" ma:showField="CatchAllData" ma:web="9ba84bdf-f456-42b3-9d84-f79dcd1345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B9FBA0-4D4A-4D4C-A011-4057A12F0587}">
  <ds:schemaRefs>
    <ds:schemaRef ds:uri="http://schemas.microsoft.com/office/2006/metadata/properties"/>
    <ds:schemaRef ds:uri="http://schemas.microsoft.com/office/infopath/2007/PartnerControls"/>
    <ds:schemaRef ds:uri="f9ad1b35-02c2-4a0a-8990-132371e27766"/>
    <ds:schemaRef ds:uri="9ba84bdf-f456-42b3-9d84-f79dcd1345e7"/>
  </ds:schemaRefs>
</ds:datastoreItem>
</file>

<file path=customXml/itemProps2.xml><?xml version="1.0" encoding="utf-8"?>
<ds:datastoreItem xmlns:ds="http://schemas.openxmlformats.org/officeDocument/2006/customXml" ds:itemID="{07457253-53A8-4DDB-86AC-8FA7D4EB10A8}">
  <ds:schemaRefs>
    <ds:schemaRef ds:uri="http://schemas.microsoft.com/sharepoint/v3/contenttype/forms"/>
  </ds:schemaRefs>
</ds:datastoreItem>
</file>

<file path=customXml/itemProps3.xml><?xml version="1.0" encoding="utf-8"?>
<ds:datastoreItem xmlns:ds="http://schemas.openxmlformats.org/officeDocument/2006/customXml" ds:itemID="{AD2B5C4A-DB6B-439B-90AD-E3F65004ED2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Folhas de Cálculo</vt:lpstr>
      </vt:variant>
      <vt:variant>
        <vt:i4>1</vt:i4>
      </vt:variant>
    </vt:vector>
  </HeadingPairs>
  <TitlesOfParts>
    <vt:vector size="1" baseType="lpstr">
      <vt:lpstr>PAT2030_Operações-março2026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Moreira</dc:creator>
  <cp:lastModifiedBy>Luis Lucas</cp:lastModifiedBy>
  <cp:lastPrinted>2018-01-04T09:36:08Z</cp:lastPrinted>
  <dcterms:created xsi:type="dcterms:W3CDTF">2017-12-01T20:08:58Z</dcterms:created>
  <dcterms:modified xsi:type="dcterms:W3CDTF">2026-04-15T10:14:53Z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0x010100ACD72021F52F3343990CE81FA2B1BE39</vt:lpwstr>
  </property>
</Properties>
</file>